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8" l="1"/>
  <c r="F26" i="6" s="1"/>
  <c r="V8" i="8"/>
  <c r="F25" i="6" s="1"/>
  <c r="U8" i="8"/>
  <c r="F24" i="6" s="1"/>
  <c r="T8" i="8"/>
  <c r="F23" i="6" s="1"/>
  <c r="S8" i="8"/>
  <c r="F22" i="6" s="1"/>
  <c r="R8" i="8"/>
  <c r="F21" i="6" s="1"/>
  <c r="Q8" i="8"/>
  <c r="F20" i="6" s="1"/>
  <c r="P8" i="8"/>
  <c r="F19" i="6" s="1"/>
  <c r="O8" i="8"/>
  <c r="F18" i="6" s="1"/>
  <c r="N8" i="8"/>
  <c r="F17" i="6" s="1"/>
  <c r="M8" i="8"/>
  <c r="F16" i="6" s="1"/>
  <c r="L8" i="8"/>
  <c r="F15" i="6" s="1"/>
  <c r="K8" i="8"/>
  <c r="F14" i="6" s="1"/>
  <c r="J8" i="8"/>
  <c r="F13" i="6" s="1"/>
  <c r="I8" i="8"/>
  <c r="F12" i="6" s="1"/>
  <c r="H8" i="8"/>
  <c r="F11" i="6" s="1"/>
  <c r="G8" i="8"/>
  <c r="F10" i="6" s="1"/>
  <c r="F8" i="8"/>
  <c r="F9" i="6" s="1"/>
  <c r="E8" i="8"/>
  <c r="F8" i="6" s="1"/>
  <c r="D8" i="8"/>
  <c r="F7" i="6" s="1"/>
  <c r="C8" i="8"/>
  <c r="W2" i="8"/>
  <c r="V2" i="8"/>
  <c r="U2" i="8"/>
  <c r="T2" i="8"/>
  <c r="S2" i="8"/>
  <c r="R2" i="8"/>
  <c r="Q2" i="8"/>
  <c r="P2" i="8"/>
  <c r="O2" i="8"/>
  <c r="N2" i="8"/>
  <c r="M2" i="8"/>
  <c r="L2" i="8"/>
  <c r="K2" i="8"/>
  <c r="J2" i="8"/>
  <c r="I2" i="8"/>
  <c r="H2" i="8"/>
  <c r="G2" i="8"/>
  <c r="F2" i="8"/>
  <c r="E2" i="8"/>
  <c r="D2" i="8"/>
  <c r="A1" i="8"/>
  <c r="W14" i="7"/>
  <c r="E26" i="6" s="1"/>
  <c r="V14" i="7"/>
  <c r="E25" i="6" s="1"/>
  <c r="U14" i="7"/>
  <c r="E24" i="6" s="1"/>
  <c r="T14" i="7"/>
  <c r="E23" i="6" s="1"/>
  <c r="S14" i="7"/>
  <c r="E22" i="6" s="1"/>
  <c r="R14" i="7"/>
  <c r="E21" i="6" s="1"/>
  <c r="Q14" i="7"/>
  <c r="E20" i="6" s="1"/>
  <c r="P14" i="7"/>
  <c r="E19" i="6" s="1"/>
  <c r="O14" i="7"/>
  <c r="E18" i="6" s="1"/>
  <c r="N14" i="7"/>
  <c r="E17" i="6" s="1"/>
  <c r="M14" i="7"/>
  <c r="E16" i="6" s="1"/>
  <c r="L14" i="7"/>
  <c r="E15" i="6" s="1"/>
  <c r="K14" i="7"/>
  <c r="E14" i="6" s="1"/>
  <c r="J14" i="7"/>
  <c r="E13" i="6" s="1"/>
  <c r="I14" i="7"/>
  <c r="E12" i="6" s="1"/>
  <c r="H14" i="7"/>
  <c r="E11" i="6" s="1"/>
  <c r="G14" i="7"/>
  <c r="E10" i="6" s="1"/>
  <c r="F14" i="7"/>
  <c r="E9" i="6" s="1"/>
  <c r="E14" i="7"/>
  <c r="E8" i="6" s="1"/>
  <c r="D14" i="7"/>
  <c r="E7" i="6" s="1"/>
  <c r="C14"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<sst xmlns="http://schemas.openxmlformats.org/spreadsheetml/2006/main" count="60" uniqueCount="43">
  <si>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</si>
  <si>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</si>
  <si>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</si>
  <si>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</si>
  <si>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</si>
  <si>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</si>
  <si>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</si>
  <si>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</si>
  <si>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</si>
  <si>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</si>
  <si>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</si>
  <si>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</si>
  <si>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</si>
  <si>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</si>
  <si>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</si>
  <si>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</si>
  <si>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</si>
  <si>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</si>
  <si>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</si>
  <si>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</si>
  <si>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</si>
  <si>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</si>
  <si>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</si>
  <si>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</si>
  <si>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</si>
  <si>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</si>
  <si>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</si>
  <si>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</si>
  <si>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6N4185 Audio Transcription</t>
  </si>
  <si>
    <t>Practical Examination - 80%</t>
  </si>
  <si>
    <t>Distinguished between instructions and verbatim recordings</t>
  </si>
  <si>
    <t>Audio dictation conventions accurately used</t>
  </si>
  <si>
    <t>Specific instructions followed and documents produced according to specified requirements e.g. printing and saving</t>
  </si>
  <si>
    <t>Dictated material transcribed accurately</t>
  </si>
  <si>
    <t>Managed audio equipment effectively and utilised the device to transcribe verbatim recordings</t>
  </si>
  <si>
    <t>Information provided in: instruction sheet, in-tray documents; other assignments appropriately selected and utilised</t>
  </si>
  <si>
    <t>Managed all data sources including the production of in-tray document and the use of information from in-tray sources</t>
  </si>
  <si>
    <t>Technical documents produced and produced to a mailable standard</t>
  </si>
  <si>
    <t>Skills Demonstration - 20%</t>
  </si>
  <si>
    <t>Learner must attain a minimum of 45 words per minute (wpm)</t>
  </si>
  <si>
    <t>Learner must attain accuracy of 97% (equal to 13.5 errors per 450 words)</t>
  </si>
  <si>
    <t>Award 20 if yes in BOTH speed AND accuracy  Total Mark</t>
  </si>
  <si>
    <t>(Candidates must achieve a YES in both speed and accuracy categories in order to gain the 20 marks.  Failure to successfully achieve BOTH categories will result in zero marks in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</si>
</sst>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0" fillId="0" borderId="0" xfId="0" applyAlignment="1">
      <alignment horizontal="left" vertical="center" wrapText="1" indent="2"/>
    </xf>
    <xf numFmtId="0" fontId="6" fillId="0" borderId="0" xfId="0" applyFont="1" applyAlignment="1">
      <alignment horizontal="center" vertical="center" wrapText="1"/>
    </xf>
    <xf numFmtId="0" fontId="0" fillId="0" borderId="0" xfId="0" applyAlignment="1">
      <alignment wrapText="1"/>
    </xf>
    <xf numFmtId="0" fontId="1" fillId="0" borderId="0" xfId="0" applyFont="1" applyAlignment="1">
      <alignment vertical="center"/>
    </xf>
    <xf numFmtId="0" fontId="1" fillId="0" borderId="0" xfId="0" applyFont="1"/>
  </cellXfs>
  <cellStyles count="1">
    <cellStyle name="Normal" xfId="0" builtinId="0"/>
  </cellStyles>
  <dxfs count="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ZXXvWuZ0qOLhrd+AwC8ch4grHoSTvIa4o6RodDfyg1mDPanKmvZ4VtxxikRiOftrvYApMyalAevNdtuAloLp/Q==" saltValue="joIvpguD1+UK7cnDWeV62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7"/>
  <sheetViews>
    <sheetView workbookViewId="0">
      <pane xSplit="2" ySplit="5" topLeftCell="C6" activePane="bottomRight" state="frozen"/>
      <selection pane="topRight" activeCell="C1" sqref="C1"/>
      <selection pane="bottomLeft" activeCell="A6" sqref="A6"/>
      <selection pane="bottomRight" activeCell="D6" sqref="D6: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6N4185 Audio Transcription</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customHeight="1" x14ac:dyDescent="0.25">
      <c r="A6" s="22" t="s">
        <v>13</v>
      </c>
      <c r="B6" s="8" t="s">
        <v>30</v>
      </c>
      <c r="C6" s="29">
        <v>10</v>
      </c>
      <c r="D6" s="28"/>
      <c r="E6" s="28"/>
      <c r="F6" s="28"/>
      <c r="G6" s="28"/>
      <c r="H6" s="28"/>
      <c r="I6" s="28"/>
      <c r="J6" s="28"/>
      <c r="K6" s="28"/>
      <c r="L6" s="28"/>
      <c r="M6" s="28"/>
      <c r="N6" s="28"/>
      <c r="O6" s="28"/>
      <c r="P6" s="28"/>
      <c r="Q6" s="28"/>
      <c r="R6" s="28"/>
      <c r="S6" s="28"/>
      <c r="T6" s="28"/>
      <c r="U6" s="28"/>
      <c r="V6" s="28"/>
      <c r="W6" s="28"/>
    </row>
    <row r="7" spans="1:23" ht="45" customHeight="1" x14ac:dyDescent="0.25">
      <c r="A7" s="22" t="s">
        <v>13</v>
      </c>
      <c r="B7" s="8" t="s">
        <v>31</v>
      </c>
      <c r="C7" s="30">
        <v>10</v>
      </c>
      <c r="D7" s="28"/>
      <c r="E7" s="28"/>
      <c r="F7" s="28"/>
      <c r="G7" s="28"/>
      <c r="H7" s="28"/>
      <c r="I7" s="28"/>
      <c r="J7" s="28"/>
      <c r="K7" s="28"/>
      <c r="L7" s="28"/>
      <c r="M7" s="28"/>
      <c r="N7" s="28"/>
      <c r="O7" s="28"/>
      <c r="P7" s="28"/>
      <c r="Q7" s="28"/>
      <c r="R7" s="28"/>
      <c r="S7" s="28"/>
      <c r="T7" s="28"/>
      <c r="U7" s="28"/>
      <c r="V7" s="28"/>
      <c r="W7" s="28"/>
    </row>
    <row r="8" spans="1:23" ht="45" customHeight="1" x14ac:dyDescent="0.25">
      <c r="A8" s="22" t="s">
        <v>13</v>
      </c>
      <c r="B8" s="8" t="s">
        <v>32</v>
      </c>
      <c r="C8" s="30">
        <v>10</v>
      </c>
      <c r="D8" s="28"/>
      <c r="E8" s="28"/>
      <c r="F8" s="28"/>
      <c r="G8" s="28"/>
      <c r="H8" s="28"/>
      <c r="I8" s="28"/>
      <c r="J8" s="28"/>
      <c r="K8" s="28"/>
      <c r="L8" s="28"/>
      <c r="M8" s="28"/>
      <c r="N8" s="28"/>
      <c r="O8" s="28"/>
      <c r="P8" s="28"/>
      <c r="Q8" s="28"/>
      <c r="R8" s="28"/>
      <c r="S8" s="28"/>
      <c r="T8" s="28"/>
      <c r="U8" s="28"/>
      <c r="V8" s="28"/>
      <c r="W8" s="28"/>
    </row>
    <row r="9" spans="1:23" ht="45" customHeight="1" x14ac:dyDescent="0.25">
      <c r="A9" s="22" t="s">
        <v>13</v>
      </c>
      <c r="B9" s="8" t="s">
        <v>33</v>
      </c>
      <c r="C9" s="30">
        <v>10</v>
      </c>
      <c r="D9" s="28"/>
      <c r="E9" s="28"/>
      <c r="F9" s="28"/>
      <c r="G9" s="28"/>
      <c r="H9" s="28"/>
      <c r="I9" s="28"/>
      <c r="J9" s="28"/>
      <c r="K9" s="28"/>
      <c r="L9" s="28"/>
      <c r="M9" s="28"/>
      <c r="N9" s="28"/>
      <c r="O9" s="28"/>
      <c r="P9" s="28"/>
      <c r="Q9" s="28"/>
      <c r="R9" s="28"/>
      <c r="S9" s="28"/>
      <c r="T9" s="28"/>
      <c r="U9" s="28"/>
      <c r="V9" s="28"/>
      <c r="W9" s="28"/>
    </row>
    <row r="10" spans="1:23" ht="45" customHeight="1" x14ac:dyDescent="0.25">
      <c r="A10" s="22" t="s">
        <v>13</v>
      </c>
      <c r="B10" s="8" t="s">
        <v>34</v>
      </c>
      <c r="C10" s="30">
        <v>10</v>
      </c>
      <c r="D10" s="28"/>
      <c r="E10" s="28"/>
      <c r="F10" s="28"/>
      <c r="G10" s="28"/>
      <c r="H10" s="28"/>
      <c r="I10" s="28"/>
      <c r="J10" s="28"/>
      <c r="K10" s="28"/>
      <c r="L10" s="28"/>
      <c r="M10" s="28"/>
      <c r="N10" s="28"/>
      <c r="O10" s="28"/>
      <c r="P10" s="28"/>
      <c r="Q10" s="28"/>
      <c r="R10" s="28"/>
      <c r="S10" s="28"/>
      <c r="T10" s="28"/>
      <c r="U10" s="28"/>
      <c r="V10" s="28"/>
      <c r="W10" s="28"/>
    </row>
    <row r="11" spans="1:23" ht="45" customHeight="1" x14ac:dyDescent="0.25">
      <c r="A11" s="22" t="s">
        <v>13</v>
      </c>
      <c r="B11" s="8" t="s">
        <v>35</v>
      </c>
      <c r="C11" s="30">
        <v>10</v>
      </c>
      <c r="D11" s="28"/>
      <c r="E11" s="28"/>
      <c r="F11" s="28"/>
      <c r="G11" s="28"/>
      <c r="H11" s="28"/>
      <c r="I11" s="28"/>
      <c r="J11" s="28"/>
      <c r="K11" s="28"/>
      <c r="L11" s="28"/>
      <c r="M11" s="28"/>
      <c r="N11" s="28"/>
      <c r="O11" s="28"/>
      <c r="P11" s="28"/>
      <c r="Q11" s="28"/>
      <c r="R11" s="28"/>
      <c r="S11" s="28"/>
      <c r="T11" s="28"/>
      <c r="U11" s="28"/>
      <c r="V11" s="28"/>
      <c r="W11" s="28"/>
    </row>
    <row r="12" spans="1:23" ht="45" customHeight="1" x14ac:dyDescent="0.25">
      <c r="A12" s="22" t="s">
        <v>13</v>
      </c>
      <c r="B12" s="8" t="s">
        <v>36</v>
      </c>
      <c r="C12" s="30">
        <v>10</v>
      </c>
      <c r="D12" s="28"/>
      <c r="E12" s="28"/>
      <c r="F12" s="28"/>
      <c r="G12" s="28"/>
      <c r="H12" s="28"/>
      <c r="I12" s="28"/>
      <c r="J12" s="28"/>
      <c r="K12" s="28"/>
      <c r="L12" s="28"/>
      <c r="M12" s="28"/>
      <c r="N12" s="28"/>
      <c r="O12" s="28"/>
      <c r="P12" s="28"/>
      <c r="Q12" s="28"/>
      <c r="R12" s="28"/>
      <c r="S12" s="28"/>
      <c r="T12" s="28"/>
      <c r="U12" s="28"/>
      <c r="V12" s="28"/>
      <c r="W12" s="28"/>
    </row>
    <row r="13" spans="1:23" ht="45" customHeight="1" x14ac:dyDescent="0.25">
      <c r="A13" s="22" t="s">
        <v>13</v>
      </c>
      <c r="B13" s="8" t="s">
        <v>37</v>
      </c>
      <c r="C13" s="30">
        <v>10</v>
      </c>
      <c r="D13" s="28"/>
      <c r="E13" s="28"/>
      <c r="F13" s="28"/>
      <c r="G13" s="28"/>
      <c r="H13" s="28"/>
      <c r="I13" s="28"/>
      <c r="J13" s="28"/>
      <c r="K13" s="28"/>
      <c r="L13" s="28"/>
      <c r="M13" s="28"/>
      <c r="N13" s="28"/>
      <c r="O13" s="28"/>
      <c r="P13" s="28"/>
      <c r="Q13" s="28"/>
      <c r="R13" s="28"/>
      <c r="S13" s="28"/>
      <c r="T13" s="28"/>
      <c r="U13" s="28"/>
      <c r="V13" s="28"/>
      <c r="W13" s="28"/>
    </row>
    <row r="14" spans="1:23" ht="22.5" customHeight="1" x14ac:dyDescent="0.25">
      <c r="A14" s="9" t="s">
        <v>14</v>
      </c>
      <c r="B14" s="9"/>
      <c r="C14" s="10">
        <f t="shared" ref="C14:W14" si="0">SUM(C6:C13)</f>
        <v>80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ht="30" x14ac:dyDescent="0.25">
      <c r="A16" s="41" t="s">
        <v>15</v>
      </c>
      <c r="B16" s="36" t="s">
        <v>16</v>
      </c>
    </row>
    <row r="17" spans="2:2" ht="30" x14ac:dyDescent="0.25">
      <c r="B17" s="36" t="s">
        <v>17</v>
      </c>
    </row>
  </sheetData>
  <sheetProtection algorithmName="SHA-512" hashValue="QH7QqwSEJvCJ9ACr1Cnjp0EHJKYpA4RXwSRxC5ycdkZHkGThXQi9TxLjQnvQdIBztokDz9t4PG26otgGrOxPoQ==" saltValue="+L0MSC8DF0NThVsbwbjAC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3">
    <cfRule type="expression" dxfId="40" priority="220">
      <formula>D6&gt;$C6</formula>
    </cfRule>
  </conditionalFormatting>
  <conditionalFormatting sqref="W6">
    <cfRule type="expression" dxfId="39" priority="201">
      <formula>W6&gt;$C6</formula>
    </cfRule>
  </conditionalFormatting>
  <conditionalFormatting sqref="E6">
    <cfRule type="expression" dxfId="38" priority="219">
      <formula>E6&gt;$C6</formula>
    </cfRule>
  </conditionalFormatting>
  <conditionalFormatting sqref="F6">
    <cfRule type="expression" dxfId="37" priority="218">
      <formula>F6&gt;$C6</formula>
    </cfRule>
  </conditionalFormatting>
  <conditionalFormatting sqref="G6">
    <cfRule type="expression" dxfId="36" priority="217">
      <formula>G6&gt;$C6</formula>
    </cfRule>
  </conditionalFormatting>
  <conditionalFormatting sqref="H6">
    <cfRule type="expression" dxfId="35" priority="216">
      <formula>H6&gt;$C6</formula>
    </cfRule>
  </conditionalFormatting>
  <conditionalFormatting sqref="I6">
    <cfRule type="expression" dxfId="34" priority="215">
      <formula>I6&gt;$C6</formula>
    </cfRule>
  </conditionalFormatting>
  <conditionalFormatting sqref="J6">
    <cfRule type="expression" dxfId="33" priority="214">
      <formula>J6&gt;$C6</formula>
    </cfRule>
  </conditionalFormatting>
  <conditionalFormatting sqref="K6">
    <cfRule type="expression" dxfId="32" priority="213">
      <formula>K6&gt;$C6</formula>
    </cfRule>
  </conditionalFormatting>
  <conditionalFormatting sqref="L6">
    <cfRule type="expression" dxfId="31" priority="212">
      <formula>L6&gt;$C6</formula>
    </cfRule>
  </conditionalFormatting>
  <conditionalFormatting sqref="M6">
    <cfRule type="expression" dxfId="30" priority="211">
      <formula>M6&gt;$C6</formula>
    </cfRule>
  </conditionalFormatting>
  <conditionalFormatting sqref="N6">
    <cfRule type="expression" dxfId="29" priority="210">
      <formula>N6&gt;$C6</formula>
    </cfRule>
  </conditionalFormatting>
  <conditionalFormatting sqref="O6">
    <cfRule type="expression" dxfId="28" priority="209">
      <formula>O6&gt;$C6</formula>
    </cfRule>
  </conditionalFormatting>
  <conditionalFormatting sqref="P6">
    <cfRule type="expression" dxfId="27" priority="208">
      <formula>P6&gt;$C6</formula>
    </cfRule>
  </conditionalFormatting>
  <conditionalFormatting sqref="Q6">
    <cfRule type="expression" dxfId="26" priority="207">
      <formula>Q6&gt;$C6</formula>
    </cfRule>
  </conditionalFormatting>
  <conditionalFormatting sqref="R6">
    <cfRule type="expression" dxfId="25" priority="206">
      <formula>R6&gt;$C6</formula>
    </cfRule>
  </conditionalFormatting>
  <conditionalFormatting sqref="S6">
    <cfRule type="expression" dxfId="24" priority="205">
      <formula>S6&gt;$C6</formula>
    </cfRule>
  </conditionalFormatting>
  <conditionalFormatting sqref="T6">
    <cfRule type="expression" dxfId="23" priority="204">
      <formula>T6&gt;$C6</formula>
    </cfRule>
  </conditionalFormatting>
  <conditionalFormatting sqref="U6">
    <cfRule type="expression" dxfId="22" priority="203">
      <formula>U6&gt;$C6</formula>
    </cfRule>
  </conditionalFormatting>
  <conditionalFormatting sqref="V6">
    <cfRule type="expression" dxfId="21" priority="202">
      <formula>V6&gt;$C6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1"/>
  <sheetViews>
    <sheetView workbookViewId="0">
      <pane xSplit="2" ySplit="5" topLeftCell="C6" activePane="bottomRight" state="frozen"/>
      <selection pane="topRight" activeCell="C1" sqref="C1"/>
      <selection pane="bottomLeft" activeCell="A6" sqref="A6"/>
      <selection pane="bottomRight" activeCell="D6" sqref="D6:W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6N4185 Audio Transcription</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38</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customHeight="1"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customHeight="1" x14ac:dyDescent="0.25">
      <c r="A6" s="22" t="s">
        <v>13</v>
      </c>
      <c r="B6" s="8" t="s">
        <v>39</v>
      </c>
      <c r="C6" s="29">
        <v>10</v>
      </c>
      <c r="D6" s="28"/>
      <c r="E6" s="28"/>
      <c r="F6" s="28"/>
      <c r="G6" s="28"/>
      <c r="H6" s="28"/>
      <c r="I6" s="28"/>
      <c r="J6" s="28"/>
      <c r="K6" s="28"/>
      <c r="L6" s="28"/>
      <c r="M6" s="28"/>
      <c r="N6" s="28"/>
      <c r="O6" s="28"/>
      <c r="P6" s="28"/>
      <c r="Q6" s="28"/>
      <c r="R6" s="28"/>
      <c r="S6" s="28"/>
      <c r="T6" s="28"/>
      <c r="U6" s="28"/>
      <c r="V6" s="28"/>
      <c r="W6" s="28"/>
    </row>
    <row r="7" spans="1:23" ht="45" customHeight="1" x14ac:dyDescent="0.25">
      <c r="A7" s="22" t="s">
        <v>13</v>
      </c>
      <c r="B7" s="8" t="s">
        <v>40</v>
      </c>
      <c r="C7" s="30">
        <v>10</v>
      </c>
      <c r="D7" s="28"/>
      <c r="E7" s="28"/>
      <c r="F7" s="28"/>
      <c r="G7" s="28"/>
      <c r="H7" s="28"/>
      <c r="I7" s="28"/>
      <c r="J7" s="28"/>
      <c r="K7" s="28"/>
      <c r="L7" s="28"/>
      <c r="M7" s="28"/>
      <c r="N7" s="28"/>
      <c r="O7" s="28"/>
      <c r="P7" s="28"/>
      <c r="Q7" s="28"/>
      <c r="R7" s="28"/>
      <c r="S7" s="28"/>
      <c r="T7" s="28"/>
      <c r="U7" s="28"/>
      <c r="V7" s="28"/>
      <c r="W7" s="28"/>
    </row>
    <row r="8" spans="1:23" ht="30" customHeight="1" x14ac:dyDescent="0.25">
      <c r="A8" s="9" t="s">
        <v>41</v>
      </c>
      <c r="B8" s="9"/>
      <c r="C8" s="10">
        <f t="shared" ref="C8:W8" si="0">SUM(C6:C7)</f>
        <v>20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c r="O8" s="10">
        <f t="shared" si="0"/>
        <v>0</v>
      </c>
      <c r="P8" s="10">
        <f t="shared" si="0"/>
        <v>0</v>
      </c>
      <c r="Q8" s="10">
        <f t="shared" si="0"/>
        <v>0</v>
      </c>
      <c r="R8" s="10">
        <f t="shared" si="0"/>
        <v>0</v>
      </c>
      <c r="S8" s="10">
        <f t="shared" si="0"/>
        <v>0</v>
      </c>
      <c r="T8" s="10">
        <f t="shared" si="0"/>
        <v>0</v>
      </c>
      <c r="U8" s="10">
        <f t="shared" si="0"/>
        <v>0</v>
      </c>
      <c r="V8" s="10">
        <f t="shared" si="0"/>
        <v>0</v>
      </c>
      <c r="W8" s="10">
        <f t="shared" si="0"/>
        <v>0</v>
      </c>
    </row>
    <row r="9" spans="1:23" ht="72.75" customHeight="1" x14ac:dyDescent="0.25">
      <c r="B9" s="37" t="s">
        <v>42</v>
      </c>
    </row>
    <row r="10" spans="1:23" ht="30" x14ac:dyDescent="0.25">
      <c r="A10" s="40" t="s">
        <v>15</v>
      </c>
      <c r="B10" s="36" t="s">
        <v>16</v>
      </c>
    </row>
    <row r="11" spans="1:23" ht="30" x14ac:dyDescent="0.25">
      <c r="A11" s="40"/>
      <c r="B11" s="36" t="s">
        <v>17</v>
      </c>
    </row>
  </sheetData>
  <sheetProtection algorithmName="SHA-512" hashValue="ujJW1XWSbyz6Y/IsdZ2sY5RIWtrYBxE5cWWbjVzGv14F5iHCfZpQ0FumPm33/uZInecnBdCjTVb0JVpNtyyx6w==" saltValue="tQyPQf3tRBiYTh8wiN+RTQ==" spinCount="100000" sheet="1" objects="1" scenarios="1" selectLockedCells="1"/>
  <mergeCells count="21">
    <mergeCell ref="O2:O5"/>
    <mergeCell ref="A10:A11"/>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7">
    <cfRule type="expression" dxfId="20" priority="220">
      <formula>D6&gt;$C6</formula>
    </cfRule>
  </conditionalFormatting>
  <conditionalFormatting sqref="W6">
    <cfRule type="expression" dxfId="19" priority="201">
      <formula>W6&gt;$C6</formula>
    </cfRule>
  </conditionalFormatting>
  <conditionalFormatting sqref="E6">
    <cfRule type="expression" dxfId="18" priority="219">
      <formula>E6&gt;$C6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6" sqref="I1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6N4185 Audio Transcription</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Exam!$D$14</f>
        <v>0</v>
      </c>
      <c r="F7" s="21">
        <f>'Skills Demo'!$D$8</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Exam!$E$14</f>
        <v>0</v>
      </c>
      <c r="F8" s="25">
        <f>'Skills Demo'!$E$8</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Exam!$F$14</f>
        <v>0</v>
      </c>
      <c r="F9" s="21">
        <f>'Skills Demo'!$F$8</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Exam!$G$14</f>
        <v>0</v>
      </c>
      <c r="F10" s="25">
        <f>'Skills Demo'!$G$8</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Exam!$H$14</f>
        <v>0</v>
      </c>
      <c r="F11" s="21">
        <f>'Skills Demo'!$H$8</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Exam!$I$14</f>
        <v>0</v>
      </c>
      <c r="F12" s="25">
        <f>'Skills Demo'!$I$8</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Exam!$J$14</f>
        <v>0</v>
      </c>
      <c r="F13" s="21">
        <f>'Skills Demo'!$J$8</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Exam!$K$14</f>
        <v>0</v>
      </c>
      <c r="F14" s="25">
        <f>'Skills Demo'!$K$8</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Exam!$L$14</f>
        <v>0</v>
      </c>
      <c r="F15" s="21">
        <f>'Skills Demo'!$L$8</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Exam!$M$14</f>
        <v>0</v>
      </c>
      <c r="F16" s="25">
        <f>'Skills Demo'!$M$8</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Exam!$N$14</f>
        <v>0</v>
      </c>
      <c r="F17" s="21">
        <f>'Skills Demo'!$N$8</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Exam!$O$14</f>
        <v>0</v>
      </c>
      <c r="F18" s="25">
        <f>'Skills Demo'!$O$8</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Exam!$P$14</f>
        <v>0</v>
      </c>
      <c r="F19" s="21">
        <f>'Skills Demo'!$P$8</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Exam!$Q$14</f>
        <v>0</v>
      </c>
      <c r="F20" s="25">
        <f>'Skills Demo'!$Q$8</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Exam!$R$14</f>
        <v>0</v>
      </c>
      <c r="F21" s="21">
        <f>'Skills Demo'!$R$8</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Exam!$S$14</f>
        <v>0</v>
      </c>
      <c r="F22" s="25">
        <f>'Skills Demo'!$S$8</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Exam!$T$14</f>
        <v>0</v>
      </c>
      <c r="F23" s="21">
        <f>'Skills Demo'!$T$8</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Exam!$U$14</f>
        <v>0</v>
      </c>
      <c r="F24" s="25">
        <f>'Skills Demo'!$U$8</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Exam!$V$14</f>
        <v>0</v>
      </c>
      <c r="F25" s="21">
        <f>'Skills Demo'!$V$8</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Exam!$W$14</f>
        <v>0</v>
      </c>
      <c r="F26" s="25">
        <f>'Skills Demo'!$W$8</f>
        <v>0</v>
      </c>
      <c r="G26" s="25" t="str">
        <f t="shared" si="0"/>
        <v/>
      </c>
      <c r="H26" s="20" t="str">
        <f t="shared" si="1"/>
        <v/>
      </c>
      <c r="I26" s="27"/>
    </row>
    <row r="27" spans="1:9" x14ac:dyDescent="0.25">
      <c r="I27" s="19"/>
    </row>
    <row r="28" spans="1:9" ht="29.25" customHeight="1" x14ac:dyDescent="0.25">
      <c r="A28" s="38" t="s">
        <v>26</v>
      </c>
      <c r="B28" s="39"/>
      <c r="C28" s="39"/>
      <c r="D28" s="39"/>
      <c r="E28" s="39"/>
      <c r="F28" s="39"/>
      <c r="G28" s="39"/>
      <c r="H28" s="39"/>
      <c r="I28" s="39"/>
    </row>
    <row r="29" spans="1:9" ht="30" customHeight="1" x14ac:dyDescent="0.25">
      <c r="A29" s="34" t="s">
        <v>27</v>
      </c>
      <c r="B29" s="35"/>
      <c r="C29" s="35"/>
      <c r="D29" s="35"/>
      <c r="E29" s="35"/>
      <c r="F29" s="35"/>
      <c r="G29" s="35"/>
      <c r="H29" s="35"/>
      <c r="I29" s="35"/>
    </row>
    <row r="30" spans="1:9" x14ac:dyDescent="0.25">
      <c r="B30" s="7"/>
    </row>
  </sheetData>
  <sheetProtection algorithmName="SHA-512" hashValue="SOJakqDyPGMTTYIn1mHajTIu91WCyvWQVSDHoYzbFUh0lNh87SXIlAO0aYNfP7EyfC0Hu75T2uOiMtea/DiNUw==" saltValue="iTbOd75Lzaw/eW74nXfkI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2020-10-30T12:51:03Z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