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2"/>
  </bookViews>
  <sheets>
    <sheet name="Learners" sheetId="1" r:id="rId1"/>
    <sheet name="Assignment" sheetId="3" r:id="rId2"/>
    <sheet name="Collection of Work" sheetId="2"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3" l="1"/>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W15" i="2" l="1"/>
  <c r="F26" i="6" s="1"/>
  <c r="V15" i="2"/>
  <c r="F25" i="6" s="1"/>
  <c r="U15" i="2"/>
  <c r="F24" i="6" s="1"/>
  <c r="T15" i="2"/>
  <c r="F23" i="6" s="1"/>
  <c r="S15" i="2"/>
  <c r="F22" i="6" s="1"/>
  <c r="R15" i="2"/>
  <c r="F21" i="6" s="1"/>
  <c r="Q15" i="2"/>
  <c r="F20" i="6" s="1"/>
  <c r="P15" i="2"/>
  <c r="F19" i="6" s="1"/>
  <c r="O15" i="2"/>
  <c r="F18" i="6" s="1"/>
  <c r="N15" i="2"/>
  <c r="F17" i="6" s="1"/>
  <c r="M15" i="2"/>
  <c r="F16" i="6" s="1"/>
  <c r="L15" i="2"/>
  <c r="F15" i="6" s="1"/>
  <c r="K15" i="2"/>
  <c r="F14" i="6" s="1"/>
  <c r="J15" i="2"/>
  <c r="F13" i="6" s="1"/>
  <c r="I15" i="2"/>
  <c r="F12" i="6" s="1"/>
  <c r="H15" i="2"/>
  <c r="F11" i="6" s="1"/>
  <c r="G15" i="2"/>
  <c r="F10" i="6" s="1"/>
  <c r="F15" i="2"/>
  <c r="F9" i="6" s="1"/>
  <c r="E15" i="2"/>
  <c r="F8" i="6" s="1"/>
  <c r="D15" i="2"/>
  <c r="F7" i="6" s="1"/>
  <c r="C15"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<sst xmlns="http://schemas.openxmlformats.org/spreadsheetml/2006/main" count="65" uniqueCount="44">
  <si>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</si>
  <si>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</si>
  <si>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</si>
  <si>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</si>
  <si>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</si>
  <si>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</si>
  <si>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</si>
  <si>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</si>
  <si>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</si>
  <si>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</si>
  <si>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</si>
  <si>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</si>
  <si>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</si>
  <si>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</si>
  <si>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</si>
  <si>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</si>
  <si>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</si>
  <si>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</si>
  <si>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</si>
  <si>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</si>
  <si>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</si>
  <si>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</si>
  <si>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</si>
  <si>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</si>
  <si>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</si>
  <si>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</si>
  <si>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</si>
  <si>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</si>
  <si>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6N4090 Project Management</t>
  </si>
  <si>
    <t>Portfolio/Collection of Work 70%</t>
  </si>
  <si>
    <t>Detailed explanation on the importance of communication at all levels in the life of the project with examples as experienced, minimum two types of information channels experienced and reported</t>
  </si>
  <si>
    <t>Effective analysis of monitoring and evaluation techniques for the project</t>
  </si>
  <si>
    <t>Clear explanation on how the appropriate controls and evaluation techniques to achieve objectives were applied during the project</t>
  </si>
  <si>
    <t>Effective risk analysis for the project</t>
  </si>
  <si>
    <t>Correct contingency planning for the project</t>
  </si>
  <si>
    <t>Effective evaluation of the project methodology choices available for the project type/environment</t>
  </si>
  <si>
    <t>Accurate process of selecting an appropriate methodology for the project</t>
  </si>
  <si>
    <t>Clear explanation on how to manage change in a project when taking corrective action to meet agreed goals</t>
  </si>
  <si>
    <t>Correct use of financial planning and budget models within the context of managing the project</t>
  </si>
  <si>
    <t>Assignment 30%</t>
  </si>
  <si>
    <t>Comprehensive understanding of the 6 phases of a particular project</t>
  </si>
  <si>
    <t>Correct devising of project proposal and establishment of the specific project needs analysis</t>
  </si>
  <si>
    <t>Appropriate tools and techniques used to plan and manage a project clearly specified</t>
  </si>
  <si>
    <t>Appropriate tools and techniques used to cost a project through the use of financial planning and budget models clearly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</si>
</sst>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0" borderId="1" xfId="0" applyNumberFormat="1" applyBorder="1" applyAlignment="1" applyProtection="1">
      <alignment vertical="center"/>
      <protection locked="0"/>
    </xf>
    <xf numFmtId="0" fontId="0" fillId="0" borderId="1" xfId="0" applyBorder="1" applyAlignment="1">
      <alignment vertical="center" wrapText="1"/>
    </xf>
    <xf numFmtId="0" fontId="9" fillId="0" borderId="1" xfId="0" applyFont="1" applyBorder="1" applyAlignment="1">
      <alignment horizontal="right" vertical="center"/>
    </xf>
  </cellXfs>
  <cellStyles count="1">
    <cellStyle name="Normal" xfId="0" builtinId="0"/>
  </cellStyles>
  <dxfs count="4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0" sqref="B2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zTsdpfQkucG29W28CIVQqLtVhHtHkBjU8RH1spupfosyR2Ex3RA7IRHhywuL/LrtBpIDUQACkD/lbbchdLJUsA==" saltValue="TlmzN+2hiOf/K9DPuYOry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6N4090 Project Management</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39</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30" x14ac:dyDescent="0.25">
      <c r="A6" s="36" t="s">
        <v>13</v>
      </c>
      <c r="B6" s="35" t="s">
        <v>40</v>
      </c>
      <c r="C6" s="24">
        <v>10</v>
      </c>
      <c r="D6" s="34"/>
      <c r="E6" s="34"/>
      <c r="F6" s="34"/>
      <c r="G6" s="34"/>
      <c r="H6" s="34"/>
      <c r="I6" s="34"/>
      <c r="J6" s="34"/>
      <c r="K6" s="34"/>
      <c r="L6" s="34"/>
      <c r="M6" s="34"/>
      <c r="N6" s="34"/>
      <c r="O6" s="34"/>
      <c r="P6" s="34"/>
      <c r="Q6" s="34"/>
      <c r="R6" s="34"/>
      <c r="S6" s="34"/>
      <c r="T6" s="34"/>
      <c r="U6" s="34"/>
      <c r="V6" s="34"/>
      <c r="W6" s="34"/>
    </row>
    <row r="7" spans="1:23" ht="30" x14ac:dyDescent="0.25">
      <c r="A7" s="36" t="s">
        <v>13</v>
      </c>
      <c r="B7" s="35" t="s">
        <v>41</v>
      </c>
      <c r="C7" s="24">
        <v>5</v>
      </c>
      <c r="D7" s="34"/>
      <c r="E7" s="34"/>
      <c r="F7" s="34"/>
      <c r="G7" s="34"/>
      <c r="H7" s="34"/>
      <c r="I7" s="34"/>
      <c r="J7" s="34"/>
      <c r="K7" s="34"/>
      <c r="L7" s="34"/>
      <c r="M7" s="34"/>
      <c r="N7" s="34"/>
      <c r="O7" s="34"/>
      <c r="P7" s="34"/>
      <c r="Q7" s="34"/>
      <c r="R7" s="34"/>
      <c r="S7" s="34"/>
      <c r="T7" s="34"/>
      <c r="U7" s="34"/>
      <c r="V7" s="34"/>
      <c r="W7" s="34"/>
    </row>
    <row r="8" spans="1:23" ht="30" x14ac:dyDescent="0.25">
      <c r="A8" s="36" t="s">
        <v>13</v>
      </c>
      <c r="B8" s="35" t="s">
        <v>42</v>
      </c>
      <c r="C8" s="24">
        <v>10</v>
      </c>
      <c r="D8" s="34"/>
      <c r="E8" s="34"/>
      <c r="F8" s="34"/>
      <c r="G8" s="34"/>
      <c r="H8" s="34"/>
      <c r="I8" s="34"/>
      <c r="J8" s="34"/>
      <c r="K8" s="34"/>
      <c r="L8" s="34"/>
      <c r="M8" s="34"/>
      <c r="N8" s="34"/>
      <c r="O8" s="34"/>
      <c r="P8" s="34"/>
      <c r="Q8" s="34"/>
      <c r="R8" s="34"/>
      <c r="S8" s="34"/>
      <c r="T8" s="34"/>
      <c r="U8" s="34"/>
      <c r="V8" s="34"/>
      <c r="W8" s="34"/>
    </row>
    <row r="9" spans="1:23" ht="45" x14ac:dyDescent="0.25">
      <c r="A9" s="36" t="s">
        <v>13</v>
      </c>
      <c r="B9" s="35" t="s">
        <v>43</v>
      </c>
      <c r="C9" s="24">
        <v>5</v>
      </c>
      <c r="D9" s="34"/>
      <c r="E9" s="34"/>
      <c r="F9" s="34"/>
      <c r="G9" s="34"/>
      <c r="H9" s="34"/>
      <c r="I9" s="34"/>
      <c r="J9" s="34"/>
      <c r="K9" s="34"/>
      <c r="L9" s="34"/>
      <c r="M9" s="34"/>
      <c r="N9" s="34"/>
      <c r="O9" s="34"/>
      <c r="P9" s="34"/>
      <c r="Q9" s="34"/>
      <c r="R9" s="34"/>
      <c r="S9" s="34"/>
      <c r="T9" s="34"/>
      <c r="U9" s="34"/>
      <c r="V9" s="34"/>
      <c r="W9" s="34"/>
    </row>
    <row r="10" spans="1:23" x14ac:dyDescent="0.25">
      <c r="A10" s="8" t="s">
        <v>14</v>
      </c>
      <c r="B10" s="8"/>
      <c r="C10" s="9">
        <f t="shared" ref="C10:W10" si="0">SUM(C6:C9)</f>
        <v>30</v>
      </c>
      <c r="D10" s="9">
        <f t="shared" si="0"/>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rQL8vT58rhjVvl1e30mJSUDGDyKelePTj5eA1ned4QzGf7yjW8/7rs0zN+3/zlwtiMtiFjF8pe1EW8xudR2QFQ==" saltValue="l+vDr73b+gKS2hRa0Dcuz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9">
    <cfRule type="expression" dxfId="40" priority="220">
      <formula>D6&gt;$C6</formula>
    </cfRule>
  </conditionalFormatting>
  <conditionalFormatting sqref="W6">
    <cfRule type="expression" dxfId="39" priority="201">
      <formula>W6&gt;$C6</formula>
    </cfRule>
  </conditionalFormatting>
  <conditionalFormatting sqref="E6">
    <cfRule type="expression" dxfId="38" priority="219">
      <formula>E6&gt;$C6</formula>
    </cfRule>
  </conditionalFormatting>
  <conditionalFormatting sqref="F6">
    <cfRule type="expression" dxfId="37" priority="218">
      <formula>F6&gt;$C6</formula>
    </cfRule>
  </conditionalFormatting>
  <conditionalFormatting sqref="G6">
    <cfRule type="expression" dxfId="36" priority="217">
      <formula>G6&gt;$C6</formula>
    </cfRule>
  </conditionalFormatting>
  <conditionalFormatting sqref="H6">
    <cfRule type="expression" dxfId="35" priority="216">
      <formula>H6&gt;$C6</formula>
    </cfRule>
  </conditionalFormatting>
  <conditionalFormatting sqref="I6">
    <cfRule type="expression" dxfId="34" priority="215">
      <formula>I6&gt;$C6</formula>
    </cfRule>
  </conditionalFormatting>
  <conditionalFormatting sqref="J6">
    <cfRule type="expression" dxfId="33" priority="214">
      <formula>J6&gt;$C6</formula>
    </cfRule>
  </conditionalFormatting>
  <conditionalFormatting sqref="K6">
    <cfRule type="expression" dxfId="32" priority="213">
      <formula>K6&gt;$C6</formula>
    </cfRule>
  </conditionalFormatting>
  <conditionalFormatting sqref="L6">
    <cfRule type="expression" dxfId="31" priority="212">
      <formula>L6&gt;$C6</formula>
    </cfRule>
  </conditionalFormatting>
  <conditionalFormatting sqref="M6">
    <cfRule type="expression" dxfId="30" priority="211">
      <formula>M6&gt;$C6</formula>
    </cfRule>
  </conditionalFormatting>
  <conditionalFormatting sqref="N6">
    <cfRule type="expression" dxfId="29" priority="210">
      <formula>N6&gt;$C6</formula>
    </cfRule>
  </conditionalFormatting>
  <conditionalFormatting sqref="O6">
    <cfRule type="expression" dxfId="28" priority="209">
      <formula>O6&gt;$C6</formula>
    </cfRule>
  </conditionalFormatting>
  <conditionalFormatting sqref="P6">
    <cfRule type="expression" dxfId="27" priority="208">
      <formula>P6&gt;$C6</formula>
    </cfRule>
  </conditionalFormatting>
  <conditionalFormatting sqref="Q6">
    <cfRule type="expression" dxfId="26" priority="207">
      <formula>Q6&gt;$C6</formula>
    </cfRule>
  </conditionalFormatting>
  <conditionalFormatting sqref="R6">
    <cfRule type="expression" dxfId="25" priority="206">
      <formula>R6&gt;$C6</formula>
    </cfRule>
  </conditionalFormatting>
  <conditionalFormatting sqref="S6">
    <cfRule type="expression" dxfId="24" priority="205">
      <formula>S6&gt;$C6</formula>
    </cfRule>
  </conditionalFormatting>
  <conditionalFormatting sqref="T6">
    <cfRule type="expression" dxfId="23" priority="204">
      <formula>T6&gt;$C6</formula>
    </cfRule>
  </conditionalFormatting>
  <conditionalFormatting sqref="U6">
    <cfRule type="expression" dxfId="22" priority="203">
      <formula>U6&gt;$C6</formula>
    </cfRule>
  </conditionalFormatting>
  <conditionalFormatting sqref="V6">
    <cfRule type="expression" dxfId="21" priority="202">
      <formula>V6&gt;$C6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8"/>
  <sheetViews>
    <sheetView tabSelected="1" workbookViewId="0">
      <pane xSplit="2" ySplit="5" topLeftCell="C6" activePane="bottomRight" state="frozen"/>
      <selection pane="topRight" activeCell="C1" sqref="C1"/>
      <selection pane="bottomLeft" activeCell="A6" sqref="A6"/>
      <selection pane="bottomRight" activeCell="I11" sqref="I11"/>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6N4090 Project Management</v>
      </c>
    </row>
    <row r="2" spans="1:25"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5" ht="18.75" x14ac:dyDescent="0.3">
      <c r="A3" s="2" t="s">
        <v>29</v>
      </c>
      <c r="D3" s="28"/>
      <c r="E3" s="28"/>
      <c r="F3" s="28"/>
      <c r="G3" s="28"/>
      <c r="H3" s="28"/>
      <c r="I3" s="28"/>
      <c r="J3" s="28"/>
      <c r="K3" s="28"/>
      <c r="L3" s="28"/>
      <c r="M3" s="28"/>
      <c r="N3" s="28"/>
      <c r="O3" s="28"/>
      <c r="P3" s="28"/>
      <c r="Q3" s="28"/>
      <c r="R3" s="28"/>
      <c r="S3" s="28"/>
      <c r="T3" s="28"/>
      <c r="U3" s="28"/>
      <c r="V3" s="28"/>
      <c r="W3" s="28"/>
    </row>
    <row r="4" spans="1:25" x14ac:dyDescent="0.25">
      <c r="D4" s="28"/>
      <c r="E4" s="28"/>
      <c r="F4" s="28"/>
      <c r="G4" s="28"/>
      <c r="H4" s="28"/>
      <c r="I4" s="28"/>
      <c r="J4" s="28"/>
      <c r="K4" s="28"/>
      <c r="L4" s="28"/>
      <c r="M4" s="28"/>
      <c r="N4" s="28"/>
      <c r="O4" s="28"/>
      <c r="P4" s="28"/>
      <c r="Q4" s="28"/>
      <c r="R4" s="28"/>
      <c r="S4" s="28"/>
      <c r="T4" s="28"/>
      <c r="U4" s="28"/>
      <c r="V4" s="28"/>
      <c r="W4" s="28"/>
    </row>
    <row r="5" spans="1:25"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5" ht="60" x14ac:dyDescent="0.25">
      <c r="A6" s="36" t="s">
        <v>13</v>
      </c>
      <c r="B6" s="35" t="s">
        <v>30</v>
      </c>
      <c r="C6" s="24">
        <v>10</v>
      </c>
      <c r="D6" s="34"/>
      <c r="E6" s="34"/>
      <c r="F6" s="34"/>
      <c r="G6" s="34"/>
      <c r="H6" s="34"/>
      <c r="I6" s="34"/>
      <c r="J6" s="34"/>
      <c r="K6" s="34"/>
      <c r="L6" s="34"/>
      <c r="M6" s="34"/>
      <c r="N6" s="34"/>
      <c r="O6" s="34"/>
      <c r="P6" s="34"/>
      <c r="Q6" s="34"/>
      <c r="R6" s="34"/>
      <c r="S6" s="34"/>
      <c r="T6" s="34"/>
      <c r="U6" s="34"/>
      <c r="V6" s="34"/>
      <c r="W6" s="34"/>
    </row>
    <row r="7" spans="1:25" ht="30" x14ac:dyDescent="0.25">
      <c r="A7" s="36" t="s">
        <v>13</v>
      </c>
      <c r="B7" s="35" t="s">
        <v>31</v>
      </c>
      <c r="C7" s="24">
        <v>5</v>
      </c>
      <c r="D7" s="34"/>
      <c r="E7" s="34"/>
      <c r="F7" s="34"/>
      <c r="G7" s="34"/>
      <c r="H7" s="34"/>
      <c r="I7" s="34"/>
      <c r="J7" s="34"/>
      <c r="K7" s="34"/>
      <c r="L7" s="34"/>
      <c r="M7" s="34"/>
      <c r="N7" s="34"/>
      <c r="O7" s="34"/>
      <c r="P7" s="34"/>
      <c r="Q7" s="34"/>
      <c r="R7" s="34"/>
      <c r="S7" s="34"/>
      <c r="T7" s="34"/>
      <c r="U7" s="34"/>
      <c r="V7" s="34"/>
      <c r="W7" s="34"/>
      <c r="Y7" s="21"/>
    </row>
    <row r="8" spans="1:25" ht="45" x14ac:dyDescent="0.25">
      <c r="A8" s="36" t="s">
        <v>13</v>
      </c>
      <c r="B8" s="35" t="s">
        <v>32</v>
      </c>
      <c r="C8" s="24">
        <v>5</v>
      </c>
      <c r="D8" s="34"/>
      <c r="E8" s="34"/>
      <c r="F8" s="34"/>
      <c r="G8" s="34"/>
      <c r="H8" s="34"/>
      <c r="I8" s="34"/>
      <c r="J8" s="34"/>
      <c r="K8" s="34"/>
      <c r="L8" s="34"/>
      <c r="M8" s="34"/>
      <c r="N8" s="34"/>
      <c r="O8" s="34"/>
      <c r="P8" s="34"/>
      <c r="Q8" s="34"/>
      <c r="R8" s="34"/>
      <c r="S8" s="34"/>
      <c r="T8" s="34"/>
      <c r="U8" s="34"/>
      <c r="V8" s="34"/>
      <c r="W8" s="34"/>
    </row>
    <row r="9" spans="1:25" ht="30" customHeight="1" x14ac:dyDescent="0.25">
      <c r="A9" s="36" t="s">
        <v>13</v>
      </c>
      <c r="B9" s="35" t="s">
        <v>33</v>
      </c>
      <c r="C9" s="24">
        <v>5</v>
      </c>
      <c r="D9" s="34"/>
      <c r="E9" s="34"/>
      <c r="F9" s="34"/>
      <c r="G9" s="34"/>
      <c r="H9" s="34"/>
      <c r="I9" s="34"/>
      <c r="J9" s="34"/>
      <c r="K9" s="34"/>
      <c r="L9" s="34"/>
      <c r="M9" s="34"/>
      <c r="N9" s="34"/>
      <c r="O9" s="34"/>
      <c r="P9" s="34"/>
      <c r="Q9" s="34"/>
      <c r="R9" s="34"/>
      <c r="S9" s="34"/>
      <c r="T9" s="34"/>
      <c r="U9" s="34"/>
      <c r="V9" s="34"/>
      <c r="W9" s="34"/>
    </row>
    <row r="10" spans="1:25" ht="30" customHeight="1" x14ac:dyDescent="0.25">
      <c r="A10" s="36" t="s">
        <v>13</v>
      </c>
      <c r="B10" s="35" t="s">
        <v>34</v>
      </c>
      <c r="C10" s="24">
        <v>5</v>
      </c>
      <c r="D10" s="34"/>
      <c r="E10" s="34"/>
      <c r="F10" s="34"/>
      <c r="G10" s="34"/>
      <c r="H10" s="34"/>
      <c r="I10" s="34"/>
      <c r="J10" s="34"/>
      <c r="K10" s="34"/>
      <c r="L10" s="34"/>
      <c r="M10" s="34"/>
      <c r="N10" s="34"/>
      <c r="O10" s="34"/>
      <c r="P10" s="34"/>
      <c r="Q10" s="34"/>
      <c r="R10" s="34"/>
      <c r="S10" s="34"/>
      <c r="T10" s="34"/>
      <c r="U10" s="34"/>
      <c r="V10" s="34"/>
      <c r="W10" s="34"/>
    </row>
    <row r="11" spans="1:25" ht="30" x14ac:dyDescent="0.25">
      <c r="A11" s="36" t="s">
        <v>13</v>
      </c>
      <c r="B11" s="35" t="s">
        <v>35</v>
      </c>
      <c r="C11" s="24">
        <v>10</v>
      </c>
      <c r="D11" s="34"/>
      <c r="E11" s="34"/>
      <c r="F11" s="34"/>
      <c r="G11" s="34"/>
      <c r="H11" s="34"/>
      <c r="I11" s="34"/>
      <c r="J11" s="34"/>
      <c r="K11" s="34"/>
      <c r="L11" s="34"/>
      <c r="M11" s="34"/>
      <c r="N11" s="34"/>
      <c r="O11" s="34"/>
      <c r="P11" s="34"/>
      <c r="Q11" s="34"/>
      <c r="R11" s="34"/>
      <c r="S11" s="34"/>
      <c r="T11" s="34"/>
      <c r="U11" s="34"/>
      <c r="V11" s="34"/>
      <c r="W11" s="34"/>
    </row>
    <row r="12" spans="1:25" ht="30" customHeight="1" x14ac:dyDescent="0.25">
      <c r="A12" s="36" t="s">
        <v>13</v>
      </c>
      <c r="B12" s="35" t="s">
        <v>36</v>
      </c>
      <c r="C12" s="24">
        <v>10</v>
      </c>
      <c r="D12" s="34"/>
      <c r="E12" s="34"/>
      <c r="F12" s="34"/>
      <c r="G12" s="34"/>
      <c r="H12" s="34"/>
      <c r="I12" s="34"/>
      <c r="J12" s="34"/>
      <c r="K12" s="34"/>
      <c r="L12" s="34"/>
      <c r="M12" s="34"/>
      <c r="N12" s="34"/>
      <c r="O12" s="34"/>
      <c r="P12" s="34"/>
      <c r="Q12" s="34"/>
      <c r="R12" s="34"/>
      <c r="S12" s="34"/>
      <c r="T12" s="34"/>
      <c r="U12" s="34"/>
      <c r="V12" s="34"/>
      <c r="W12" s="34"/>
    </row>
    <row r="13" spans="1:25" ht="30" x14ac:dyDescent="0.25">
      <c r="A13" s="36" t="s">
        <v>13</v>
      </c>
      <c r="B13" s="35" t="s">
        <v>37</v>
      </c>
      <c r="C13" s="24">
        <v>10</v>
      </c>
      <c r="D13" s="34"/>
      <c r="E13" s="34"/>
      <c r="F13" s="34"/>
      <c r="G13" s="34"/>
      <c r="H13" s="34"/>
      <c r="I13" s="34"/>
      <c r="J13" s="34"/>
      <c r="K13" s="34"/>
      <c r="L13" s="34"/>
      <c r="M13" s="34"/>
      <c r="N13" s="34"/>
      <c r="O13" s="34"/>
      <c r="P13" s="34"/>
      <c r="Q13" s="34"/>
      <c r="R13" s="34"/>
      <c r="S13" s="34"/>
      <c r="T13" s="34"/>
      <c r="U13" s="34"/>
      <c r="V13" s="34"/>
      <c r="W13" s="34"/>
    </row>
    <row r="14" spans="1:25" ht="30" x14ac:dyDescent="0.25">
      <c r="A14" s="36" t="s">
        <v>13</v>
      </c>
      <c r="B14" s="35" t="s">
        <v>38</v>
      </c>
      <c r="C14" s="24">
        <v>10</v>
      </c>
      <c r="D14" s="34"/>
      <c r="E14" s="34"/>
      <c r="F14" s="34"/>
      <c r="G14" s="34"/>
      <c r="H14" s="34"/>
      <c r="I14" s="34"/>
      <c r="J14" s="34"/>
      <c r="K14" s="34"/>
      <c r="L14" s="34"/>
      <c r="M14" s="34"/>
      <c r="N14" s="34"/>
      <c r="O14" s="34"/>
      <c r="P14" s="34"/>
      <c r="Q14" s="34"/>
      <c r="R14" s="34"/>
      <c r="S14" s="34"/>
      <c r="T14" s="34"/>
      <c r="U14" s="34"/>
      <c r="V14" s="34"/>
      <c r="W14" s="34"/>
    </row>
    <row r="15" spans="1:25" x14ac:dyDescent="0.25">
      <c r="A15" s="8" t="s">
        <v>14</v>
      </c>
      <c r="B15" s="8"/>
      <c r="C15" s="9">
        <f t="shared" ref="C15:W15" si="0">SUM(C6:C14)</f>
        <v>70</v>
      </c>
      <c r="D15" s="9">
        <f t="shared" si="0"/>
        <v>0</v>
      </c>
      <c r="E15" s="9">
        <f t="shared" si="0"/>
        <v>0</v>
      </c>
      <c r="F15" s="9">
        <f t="shared" si="0"/>
        <v>0</v>
      </c>
      <c r="G15" s="9">
        <f t="shared" si="0"/>
        <v>0</v>
      </c>
      <c r="H15" s="9">
        <f t="shared" si="0"/>
        <v>0</v>
      </c>
      <c r="I15" s="9">
        <f t="shared" si="0"/>
        <v>0</v>
      </c>
      <c r="J15" s="9">
        <f t="shared" si="0"/>
        <v>0</v>
      </c>
      <c r="K15" s="9">
        <f t="shared" si="0"/>
        <v>0</v>
      </c>
      <c r="L15" s="9">
        <f t="shared" si="0"/>
        <v>0</v>
      </c>
      <c r="M15" s="9">
        <f t="shared" si="0"/>
        <v>0</v>
      </c>
      <c r="N15" s="9">
        <f t="shared" si="0"/>
        <v>0</v>
      </c>
      <c r="O15" s="9">
        <f t="shared" si="0"/>
        <v>0</v>
      </c>
      <c r="P15" s="9">
        <f t="shared" si="0"/>
        <v>0</v>
      </c>
      <c r="Q15" s="9">
        <f t="shared" si="0"/>
        <v>0</v>
      </c>
      <c r="R15" s="9">
        <f t="shared" si="0"/>
        <v>0</v>
      </c>
      <c r="S15" s="9">
        <f t="shared" si="0"/>
        <v>0</v>
      </c>
      <c r="T15" s="9">
        <f t="shared" si="0"/>
        <v>0</v>
      </c>
      <c r="U15" s="9">
        <f t="shared" si="0"/>
        <v>0</v>
      </c>
      <c r="V15" s="9">
        <f t="shared" si="0"/>
        <v>0</v>
      </c>
      <c r="W15" s="9">
        <f t="shared" si="0"/>
        <v>0</v>
      </c>
    </row>
    <row r="17" spans="1:2" x14ac:dyDescent="0.25">
      <c r="A17" t="s">
        <v>15</v>
      </c>
      <c r="B17" t="s">
        <v>16</v>
      </c>
    </row>
    <row r="18" spans="1:2" x14ac:dyDescent="0.25">
      <c r="B18" t="s">
        <v>17</v>
      </c>
    </row>
  </sheetData>
  <sheetProtection algorithmName="SHA-512" hashValue="Znz8gmh3mmYsztx0sKfhqpwUNeb3tggXAu8Ym6vyxlLJWmJB4Ans2tyJzYqb7O8uHHryEK0/yzIyXqoBNNm+OQ==" saltValue="DKzVvHhdFLZSyTVrIJpSr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0" priority="400">
      <formula>D6&gt;$C6</formula>
    </cfRule>
  </conditionalFormatting>
  <conditionalFormatting sqref="W6">
    <cfRule type="expression" dxfId="19" priority="361">
      <formula>W6&gt;$C6</formula>
    </cfRule>
  </conditionalFormatting>
  <conditionalFormatting sqref="D6:W14">
    <cfRule type="expression" dxfId="18" priority="379">
      <formula>D6&gt;$C6</formula>
    </cfRule>
  </conditionalFormatting>
  <conditionalFormatting sqref="F6">
    <cfRule type="expression" dxfId="17" priority="378">
      <formula>F6&gt;$C6</formula>
    </cfRule>
  </conditionalFormatting>
  <conditionalFormatting sqref="G6">
    <cfRule type="expression" dxfId="16" priority="377">
      <formula>G6&gt;$C6</formula>
    </cfRule>
  </conditionalFormatting>
  <conditionalFormatting sqref="H6">
    <cfRule type="expression" dxfId="15" priority="376">
      <formula>H6&gt;$C6</formula>
    </cfRule>
  </conditionalFormatting>
  <conditionalFormatting sqref="I6">
    <cfRule type="expression" dxfId="14" priority="375">
      <formula>I6&gt;$C6</formula>
    </cfRule>
  </conditionalFormatting>
  <conditionalFormatting sqref="J6">
    <cfRule type="expression" dxfId="13" priority="374">
      <formula>J6&gt;$C6</formula>
    </cfRule>
  </conditionalFormatting>
  <conditionalFormatting sqref="K6">
    <cfRule type="expression" dxfId="12" priority="373">
      <formula>K6&gt;$C6</formula>
    </cfRule>
  </conditionalFormatting>
  <conditionalFormatting sqref="L6">
    <cfRule type="expression" dxfId="11" priority="372">
      <formula>L6&gt;$C6</formula>
    </cfRule>
  </conditionalFormatting>
  <conditionalFormatting sqref="M6">
    <cfRule type="expression" dxfId="10" priority="371">
      <formula>M6&gt;$C6</formula>
    </cfRule>
  </conditionalFormatting>
  <conditionalFormatting sqref="N6">
    <cfRule type="expression" dxfId="9" priority="370">
      <formula>N6&gt;$C6</formula>
    </cfRule>
  </conditionalFormatting>
  <conditionalFormatting sqref="O6">
    <cfRule type="expression" dxfId="8" priority="369">
      <formula>O6&gt;$C6</formula>
    </cfRule>
  </conditionalFormatting>
  <conditionalFormatting sqref="P6">
    <cfRule type="expression" dxfId="7" priority="368">
      <formula>P6&gt;$C6</formula>
    </cfRule>
  </conditionalFormatting>
  <conditionalFormatting sqref="Q6">
    <cfRule type="expression" dxfId="6" priority="367">
      <formula>Q6&gt;$C6</formula>
    </cfRule>
  </conditionalFormatting>
  <conditionalFormatting sqref="R6">
    <cfRule type="expression" dxfId="5" priority="366">
      <formula>R6&gt;$C6</formula>
    </cfRule>
  </conditionalFormatting>
  <conditionalFormatting sqref="S6">
    <cfRule type="expression" dxfId="4" priority="365">
      <formula>S6&gt;$C6</formula>
    </cfRule>
  </conditionalFormatting>
  <conditionalFormatting sqref="T6">
    <cfRule type="expression" dxfId="3" priority="364">
      <formula>T6&gt;$C6</formula>
    </cfRule>
  </conditionalFormatting>
  <conditionalFormatting sqref="U6">
    <cfRule type="expression" dxfId="2" priority="363">
      <formula>U6&gt;$C6</formula>
    </cfRule>
  </conditionalFormatting>
  <conditionalFormatting sqref="V6">
    <cfRule type="expression" dxfId="1" priority="362">
      <formula>V6&gt;$C6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H13" sqref="H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6N4090 Project Management</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Assignment!$D$10</f>
        <v>0</v>
      </c>
      <c r="F7" s="20">
        <f>'Collection of Work'!$D$15</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Assignment!$E$10</f>
        <v>0</v>
      </c>
      <c r="F8" s="24">
        <f>'Collection of Work'!$E$15</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Assignment!$F$10</f>
        <v>0</v>
      </c>
      <c r="F9" s="20">
        <f>'Collection of Work'!$F$15</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Assignment!$G$10</f>
        <v>0</v>
      </c>
      <c r="F10" s="24">
        <f>'Collection of Work'!$G$15</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Assignment!$H$10</f>
        <v>0</v>
      </c>
      <c r="F11" s="20">
        <f>'Collection of Work'!$H$15</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Assignment!$I$10</f>
        <v>0</v>
      </c>
      <c r="F12" s="24">
        <f>'Collection of Work'!$I$15</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Assignment!$J$10</f>
        <v>0</v>
      </c>
      <c r="F13" s="20">
        <f>'Collection of Work'!$J$15</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Assignment!$K$10</f>
        <v>0</v>
      </c>
      <c r="F14" s="24">
        <f>'Collection of Work'!$K$15</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Assignment!$L$10</f>
        <v>0</v>
      </c>
      <c r="F15" s="20">
        <f>'Collection of Work'!$L$15</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Assignment!$M$10</f>
        <v>0</v>
      </c>
      <c r="F16" s="24">
        <f>'Collection of Work'!$M$15</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Assignment!$N$10</f>
        <v>0</v>
      </c>
      <c r="F17" s="20">
        <f>'Collection of Work'!$N$15</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Assignment!$O$10</f>
        <v>0</v>
      </c>
      <c r="F18" s="24">
        <f>'Collection of Work'!$O$15</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Assignment!$P$10</f>
        <v>0</v>
      </c>
      <c r="F19" s="20">
        <f>'Collection of Work'!$P$15</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Assignment!$Q$10</f>
        <v>0</v>
      </c>
      <c r="F20" s="24">
        <f>'Collection of Work'!$Q$15</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Assignment!$R$10</f>
        <v>0</v>
      </c>
      <c r="F21" s="20">
        <f>'Collection of Work'!$R$15</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Assignment!$S$10</f>
        <v>0</v>
      </c>
      <c r="F22" s="24">
        <f>'Collection of Work'!$S$15</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Assignment!$T$10</f>
        <v>0</v>
      </c>
      <c r="F23" s="20">
        <f>'Collection of Work'!$T$15</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Assignment!$U$10</f>
        <v>0</v>
      </c>
      <c r="F24" s="24">
        <f>'Collection of Work'!$U$15</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Assignment!$V$10</f>
        <v>0</v>
      </c>
      <c r="F25" s="20">
        <f>'Collection of Work'!$V$15</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Assignment!$W$10</f>
        <v>0</v>
      </c>
      <c r="F26" s="24">
        <f>'Collection of Work'!$W$15</f>
        <v>0</v>
      </c>
      <c r="G26" s="24" t="str">
        <f t="shared" si="0"/>
        <v/>
      </c>
      <c r="H26" s="19" t="str">
        <f t="shared" si="1"/>
        <v/>
      </c>
      <c r="I26" s="26"/>
    </row>
    <row r="27" spans="1:9" x14ac:dyDescent="0.25">
      <c r="I27" s="18"/>
    </row>
    <row r="28" spans="1:9" ht="29.25" customHeight="1" x14ac:dyDescent="0.25">
      <c r="A28" s="30" t="s">
        <v>26</v>
      </c>
      <c r="B28" s="31"/>
      <c r="C28" s="31"/>
      <c r="D28" s="31"/>
      <c r="E28" s="31"/>
      <c r="F28" s="31"/>
      <c r="G28" s="31"/>
      <c r="H28" s="31"/>
      <c r="I28" s="31"/>
    </row>
    <row r="29" spans="1:9" ht="30" customHeight="1" x14ac:dyDescent="0.25">
      <c r="A29" s="32" t="s">
        <v>27</v>
      </c>
      <c r="B29" s="33"/>
      <c r="C29" s="33"/>
      <c r="D29" s="33"/>
      <c r="E29" s="33"/>
      <c r="F29" s="33"/>
      <c r="G29" s="33"/>
      <c r="H29" s="33"/>
      <c r="I29" s="33"/>
    </row>
    <row r="30" spans="1:9" x14ac:dyDescent="0.25">
      <c r="B30" s="7"/>
    </row>
  </sheetData>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80ce844a-3414-47bc-be42-35076de08631"/>
    <ds:schemaRef ds:uri="8a304dd5-7e6f-40be-acfb-5410e2b167fb"/>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2020-10-30T13:07:10Z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