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QA/Marking Sheets/"/>
    </mc:Choice>
  </mc:AlternateContent>
  <bookViews>
    <workbookView xWindow="-120" yWindow="-120" windowWidth="24240" windowHeight="13140"/>
  </bookViews>
  <sheets>
    <sheet name="Learners" sheetId="1" r:id="rId1"/>
    <sheet name="Collection of Work" sheetId="2" r:id="rId2"/>
    <sheet name="Exam Theory" sheetId="7" r:id="rId3"/>
    <sheet name="Exam Practical" sheetId="5"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9" i="7" l="1"/>
  <c r="D49" i="7"/>
  <c r="D50" i="7" s="1"/>
  <c r="E49" i="7"/>
  <c r="E50" i="7" s="1"/>
  <c r="F49" i="7"/>
  <c r="F50" i="7" s="1"/>
  <c r="G49" i="7"/>
  <c r="G50" i="7" s="1"/>
  <c r="H49" i="7"/>
  <c r="H50" i="7" s="1"/>
  <c r="I49" i="7"/>
  <c r="I50" i="7" s="1"/>
  <c r="J49" i="7"/>
  <c r="J50" i="7" s="1"/>
  <c r="K49" i="7"/>
  <c r="K50" i="7" s="1"/>
  <c r="L49" i="7"/>
  <c r="L50" i="7" s="1"/>
  <c r="M49" i="7"/>
  <c r="M50" i="7" s="1"/>
  <c r="N49" i="7"/>
  <c r="N50" i="7" s="1"/>
  <c r="O49" i="7"/>
  <c r="O50" i="7" s="1"/>
  <c r="P49" i="7"/>
  <c r="P50" i="7" s="1"/>
  <c r="Q49" i="7"/>
  <c r="Q50" i="7" s="1"/>
  <c r="R49" i="7"/>
  <c r="R50" i="7" s="1"/>
  <c r="S49" i="7"/>
  <c r="S50" i="7" s="1"/>
  <c r="T49" i="7"/>
  <c r="T50" i="7" s="1"/>
  <c r="U49" i="7"/>
  <c r="U50" i="7" s="1"/>
  <c r="V49" i="7"/>
  <c r="V50" i="7" s="1"/>
  <c r="W49" i="7"/>
  <c r="W50" i="7" s="1"/>
  <c r="C50" i="7"/>
  <c r="D20" i="5"/>
  <c r="E20" i="5"/>
  <c r="F20" i="5"/>
  <c r="G20" i="5"/>
  <c r="H20" i="5"/>
  <c r="I20" i="5"/>
  <c r="J20" i="5"/>
  <c r="K20" i="5"/>
  <c r="L20" i="5"/>
  <c r="M20" i="5"/>
  <c r="N20" i="5"/>
  <c r="O20" i="5"/>
  <c r="P20" i="5"/>
  <c r="Q20" i="5"/>
  <c r="R20" i="5"/>
  <c r="S20" i="5"/>
  <c r="T20" i="5"/>
  <c r="U20" i="5"/>
  <c r="V20" i="5"/>
  <c r="W20" i="5"/>
  <c r="C20" i="5"/>
  <c r="D28" i="2"/>
  <c r="E28" i="2"/>
  <c r="F28" i="2"/>
  <c r="G28" i="2"/>
  <c r="H28" i="2"/>
  <c r="I28" i="2"/>
  <c r="J28" i="2"/>
  <c r="K28" i="2"/>
  <c r="L28" i="2"/>
  <c r="M28" i="2"/>
  <c r="N28" i="2"/>
  <c r="O28" i="2"/>
  <c r="P28" i="2"/>
  <c r="Q28" i="2"/>
  <c r="R28" i="2"/>
  <c r="S28" i="2"/>
  <c r="T28" i="2"/>
  <c r="U28" i="2"/>
  <c r="V28" i="2"/>
  <c r="W28" i="2"/>
  <c r="C28" i="2"/>
  <c r="G26" i="6" l="1"/>
  <c r="G25" i="6"/>
  <c r="G24" i="6"/>
  <c r="G23" i="6"/>
  <c r="G22" i="6"/>
  <c r="G21" i="6"/>
  <c r="G20" i="6"/>
  <c r="G19" i="6"/>
  <c r="G18" i="6"/>
  <c r="G17" i="6"/>
  <c r="G16" i="6"/>
  <c r="G15" i="6"/>
  <c r="G14" i="6"/>
  <c r="G13" i="6"/>
  <c r="G12" i="6"/>
  <c r="G11" i="6"/>
  <c r="G10" i="6"/>
  <c r="G9" i="6"/>
  <c r="G8" i="6"/>
  <c r="G7" i="6"/>
  <c r="W2" i="5"/>
  <c r="V2" i="5"/>
  <c r="U2" i="5"/>
  <c r="T2" i="5"/>
  <c r="S2" i="5"/>
  <c r="R2" i="5"/>
  <c r="Q2" i="5"/>
  <c r="P2" i="5"/>
  <c r="O2" i="5"/>
  <c r="N2" i="5"/>
  <c r="M2" i="5"/>
  <c r="L2" i="5"/>
  <c r="K2" i="5"/>
  <c r="J2" i="5"/>
  <c r="I2" i="5"/>
  <c r="H2" i="5"/>
  <c r="G2" i="5"/>
  <c r="F2" i="5"/>
  <c r="E2" i="5"/>
  <c r="D2" i="5"/>
  <c r="A1" i="5"/>
  <c r="F26" i="6"/>
  <c r="F25" i="6"/>
  <c r="F24" i="6"/>
  <c r="F23" i="6"/>
  <c r="F22" i="6"/>
  <c r="F21" i="6"/>
  <c r="F20" i="6"/>
  <c r="F19" i="6"/>
  <c r="F18" i="6"/>
  <c r="F17" i="6"/>
  <c r="F16" i="6"/>
  <c r="F15" i="6"/>
  <c r="F14" i="6"/>
  <c r="F13" i="6"/>
  <c r="F12" i="6"/>
  <c r="F11" i="6"/>
  <c r="F10" i="6"/>
  <c r="F9" i="6"/>
  <c r="F8" i="6"/>
  <c r="F7" i="6"/>
  <c r="W2" i="7"/>
  <c r="V2" i="7"/>
  <c r="U2" i="7"/>
  <c r="T2" i="7"/>
  <c r="S2" i="7"/>
  <c r="R2" i="7"/>
  <c r="Q2" i="7"/>
  <c r="P2" i="7"/>
  <c r="O2" i="7"/>
  <c r="N2" i="7"/>
  <c r="M2" i="7"/>
  <c r="L2" i="7"/>
  <c r="K2" i="7"/>
  <c r="J2" i="7"/>
  <c r="I2" i="7"/>
  <c r="H2" i="7"/>
  <c r="G2" i="7"/>
  <c r="F2" i="7"/>
  <c r="E2" i="7"/>
  <c r="D2" i="7"/>
  <c r="A1" i="7"/>
  <c r="E26" i="6" l="1"/>
  <c r="E25" i="6"/>
  <c r="E24" i="6"/>
  <c r="E23" i="6"/>
  <c r="E22" i="6"/>
  <c r="E21" i="6"/>
  <c r="E20" i="6"/>
  <c r="E19" i="6"/>
  <c r="E18" i="6"/>
  <c r="E17" i="6"/>
  <c r="E16" i="6"/>
  <c r="E15" i="6"/>
  <c r="E14" i="6"/>
  <c r="E13" i="6"/>
  <c r="E12" i="6"/>
  <c r="E11" i="6"/>
  <c r="E10" i="6"/>
  <c r="E9" i="6"/>
  <c r="E8" i="6"/>
  <c r="E7" i="6"/>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H26" i="6" l="1"/>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<sst xmlns="http://schemas.openxmlformats.org/spreadsheetml/2006/main" count="148" uniqueCount="107">
  <si>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</si>
  <si>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</si>
  <si>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</si>
  <si>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</si>
  <si>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</si>
  <si>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</si>
  <si>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</si>
  <si>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</si>
  <si>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</si>
  <si>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</si>
  <si>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</si>
  <si>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</si>
  <si>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</si>
  <si>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</si>
  <si>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</si>
  <si>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</si>
  <si>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</si>
  <si>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</si>
  <si>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</si>
  <si>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</si>
  <si>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</si>
  <si>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</si>
  <si>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</si>
  <si>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</si>
  <si>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</si>
  <si>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</si>
  <si>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</si>
  <si>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Microdermabrasion and Laser IPL 6N3474</t>
  </si>
  <si>
    <t>Exam Theory</t>
  </si>
  <si>
    <t>Exam Practical</t>
  </si>
  <si>
    <t>Portfolio/ Collection of Work 20%</t>
  </si>
  <si>
    <t>Carried out a consultation to include a detailed skin and hair</t>
  </si>
  <si>
    <t>analysis including appropriate tests and identified skin type</t>
  </si>
  <si>
    <t>according to the Fitzpatrick scale</t>
  </si>
  <si>
    <t>Recognised indications, contra-indications and contra-actions to treatments</t>
  </si>
  <si>
    <t>Selected appropriate equipment and protective equipment to suit treatments</t>
  </si>
  <si>
    <t>Ensured the positioning of both client and therapist was correct for all treatments</t>
  </si>
  <si>
    <r>
      <t xml:space="preserve">Conducted and adapted a laser </t>
    </r>
    <r>
      <rPr>
        <b/>
        <u/>
        <sz val="11"/>
        <color theme="1"/>
        <rFont val="Calibri"/>
        <family val="2"/>
        <scheme val="minor"/>
      </rPr>
      <t>OR</t>
    </r>
    <r>
      <rPr>
        <sz val="11"/>
        <color theme="1"/>
        <rFont val="Calibri"/>
        <family val="2"/>
        <scheme val="minor"/>
      </rPr>
      <t xml:space="preserve"> IPL hair reduction treatment</t>
    </r>
  </si>
  <si>
    <r>
      <t xml:space="preserve">on </t>
    </r>
    <r>
      <rPr>
        <b/>
        <u/>
        <sz val="11"/>
        <color theme="1"/>
        <rFont val="Calibri"/>
        <family val="2"/>
        <scheme val="minor"/>
      </rPr>
      <t>a different body site</t>
    </r>
    <r>
      <rPr>
        <sz val="11"/>
        <color theme="1"/>
        <rFont val="Calibri"/>
        <family val="2"/>
        <scheme val="minor"/>
      </rPr>
      <t xml:space="preserve"> of </t>
    </r>
    <r>
      <rPr>
        <b/>
        <u/>
        <sz val="11"/>
        <color theme="1"/>
        <rFont val="Calibri"/>
        <family val="2"/>
        <scheme val="minor"/>
      </rPr>
      <t>two clients</t>
    </r>
    <r>
      <rPr>
        <sz val="11"/>
        <color theme="1"/>
        <rFont val="Calibri"/>
        <family val="2"/>
        <scheme val="minor"/>
      </rPr>
      <t>, having conducted a</t>
    </r>
  </si>
  <si>
    <r>
      <t xml:space="preserve">minimum of </t>
    </r>
    <r>
      <rPr>
        <b/>
        <u/>
        <sz val="11"/>
        <color theme="1"/>
        <rFont val="Calibri"/>
        <family val="2"/>
        <scheme val="minor"/>
      </rPr>
      <t>3 treatments on each client</t>
    </r>
    <r>
      <rPr>
        <sz val="11"/>
        <color theme="1"/>
        <rFont val="Calibri"/>
        <family val="2"/>
        <scheme val="minor"/>
      </rPr>
      <t xml:space="preserve"> within a commercially acceptable time limit.</t>
    </r>
  </si>
  <si>
    <t>following three treatments: vascular treatment or pigmentation</t>
  </si>
  <si>
    <t>treatment or treatment of fine lines/wrinkles within a</t>
  </si>
  <si>
    <t>commercially acceptable time limit. Each treatment was</t>
  </si>
  <si>
    <r>
      <t xml:space="preserve">Conducted and adapted a laser </t>
    </r>
    <r>
      <rPr>
        <b/>
        <u/>
        <sz val="11"/>
        <color theme="1"/>
        <rFont val="Calibri"/>
        <family val="2"/>
        <scheme val="minor"/>
      </rPr>
      <t>OR</t>
    </r>
    <r>
      <rPr>
        <sz val="11"/>
        <color theme="1"/>
        <rFont val="Calibri"/>
        <family val="2"/>
        <scheme val="minor"/>
      </rPr>
      <t xml:space="preserve"> IPL skin rejuvenation</t>
    </r>
  </si>
  <si>
    <r>
      <t xml:space="preserve">treatment on </t>
    </r>
    <r>
      <rPr>
        <b/>
        <u/>
        <sz val="11"/>
        <color theme="1"/>
        <rFont val="Calibri"/>
        <family val="2"/>
        <scheme val="minor"/>
      </rPr>
      <t>two clients</t>
    </r>
    <r>
      <rPr>
        <sz val="11"/>
        <color theme="1"/>
        <rFont val="Calibri"/>
        <family val="2"/>
        <scheme val="minor"/>
      </rPr>
      <t xml:space="preserve">, which included a choice of </t>
    </r>
    <r>
      <rPr>
        <b/>
        <u/>
        <sz val="11"/>
        <color theme="1"/>
        <rFont val="Calibri"/>
        <family val="2"/>
        <scheme val="minor"/>
      </rPr>
      <t>two</t>
    </r>
    <r>
      <rPr>
        <sz val="11"/>
        <color theme="1"/>
        <rFont val="Calibri"/>
        <family val="2"/>
        <scheme val="minor"/>
      </rPr>
      <t xml:space="preserve"> of the</t>
    </r>
  </si>
  <si>
    <r>
      <t xml:space="preserve">conducted a minimum of </t>
    </r>
    <r>
      <rPr>
        <b/>
        <u/>
        <sz val="11"/>
        <color theme="1"/>
        <rFont val="Calibri"/>
        <family val="2"/>
        <scheme val="minor"/>
      </rPr>
      <t>3 times</t>
    </r>
    <r>
      <rPr>
        <sz val="11"/>
        <color theme="1"/>
        <rFont val="Calibri"/>
        <family val="2"/>
        <scheme val="minor"/>
      </rPr>
      <t xml:space="preserve"> on each client.</t>
    </r>
  </si>
  <si>
    <r>
      <t xml:space="preserve">Conducted and adapted a microdermabrasion treatment on </t>
    </r>
    <r>
      <rPr>
        <b/>
        <u/>
        <sz val="11"/>
        <color theme="1"/>
        <rFont val="Calibri"/>
        <family val="2"/>
        <scheme val="minor"/>
      </rPr>
      <t>two</t>
    </r>
    <r>
      <rPr>
        <sz val="11"/>
        <color theme="1"/>
        <rFont val="Calibri"/>
        <family val="2"/>
        <scheme val="minor"/>
      </rPr>
      <t xml:space="preserve"> clients having conducted a minimum of </t>
    </r>
    <r>
      <rPr>
        <b/>
        <u/>
        <sz val="11"/>
        <color theme="1"/>
        <rFont val="Calibri"/>
        <family val="2"/>
        <scheme val="minor"/>
      </rPr>
      <t>3 treatments on each client</t>
    </r>
    <r>
      <rPr>
        <sz val="11"/>
        <color theme="1"/>
        <rFont val="Calibri"/>
        <family val="2"/>
        <scheme val="minor"/>
      </rPr>
      <t xml:space="preserve"> to suit the treatment area and the client’s needs within a commercially acceptable time limit</t>
    </r>
  </si>
  <si>
    <t>Implemented good practice with regard to health and safety</t>
  </si>
  <si>
    <t>guidelines when conducting treatments</t>
  </si>
  <si>
    <t>Implemented good practice with regard to health and safety guidelines when conducting treatments</t>
  </si>
  <si>
    <t>Provided appropriate aftercare and homecare advice</t>
  </si>
  <si>
    <t>Recorded and reflected on the results of treatments</t>
  </si>
  <si>
    <t>Communicated and behaved in a professional manner</t>
  </si>
  <si>
    <t>Adhered to manufacturers’ instructions for the use of professional products and machines</t>
  </si>
  <si>
    <t>40 Multiple Choice Questions:</t>
  </si>
  <si>
    <t>Answer all questions (1 mark each)</t>
  </si>
  <si>
    <t>Question number:</t>
  </si>
  <si>
    <t>1. ____</t>
  </si>
  <si>
    <t>2. ____</t>
  </si>
  <si>
    <t>3. ____</t>
  </si>
  <si>
    <t>4. ____</t>
  </si>
  <si>
    <t>5. ____</t>
  </si>
  <si>
    <t>6. ____</t>
  </si>
  <si>
    <t>7. ____</t>
  </si>
  <si>
    <t>8. ____</t>
  </si>
  <si>
    <t>9. ____</t>
  </si>
  <si>
    <t>10. ____</t>
  </si>
  <si>
    <t>11. ____</t>
  </si>
  <si>
    <t>12. ____</t>
  </si>
  <si>
    <t>13. ____</t>
  </si>
  <si>
    <t>14. ____</t>
  </si>
  <si>
    <t>15. ____</t>
  </si>
  <si>
    <t>16. ____</t>
  </si>
  <si>
    <t>17. ____</t>
  </si>
  <si>
    <t>18. ____</t>
  </si>
  <si>
    <t>19. ____</t>
  </si>
  <si>
    <t>20. ____</t>
  </si>
  <si>
    <t>21. ____</t>
  </si>
  <si>
    <t>22. ____</t>
  </si>
  <si>
    <t>23. ____</t>
  </si>
  <si>
    <t>24. ____</t>
  </si>
  <si>
    <t>25. ____</t>
  </si>
  <si>
    <t>26. ____</t>
  </si>
  <si>
    <t>27. ____</t>
  </si>
  <si>
    <t>28. ____</t>
  </si>
  <si>
    <t>29. ____</t>
  </si>
  <si>
    <t>30. ____</t>
  </si>
  <si>
    <t>31. ____</t>
  </si>
  <si>
    <t>32. ____</t>
  </si>
  <si>
    <t>33. ____</t>
  </si>
  <si>
    <t>34. ____</t>
  </si>
  <si>
    <t>35. ____</t>
  </si>
  <si>
    <t>36. ____</t>
  </si>
  <si>
    <t>37. ____</t>
  </si>
  <si>
    <t>38. ____</t>
  </si>
  <si>
    <t>39. ____</t>
  </si>
  <si>
    <t>40. ____</t>
  </si>
  <si>
    <t>Examination Theory 20%</t>
  </si>
  <si>
    <t xml:space="preserve"> TOTAL</t>
  </si>
  <si>
    <t>Carried out a consultation to include a detailed skin and hair analysis including appropriate tests</t>
  </si>
  <si>
    <t>Identified skin type according to the Fitzpatrick scale</t>
  </si>
  <si>
    <t xml:space="preserve">Selected appropriate equipment and protective equipment to suit treatments
</t>
  </si>
  <si>
    <t>Conducted and adapted a microdermabrasion treatment to suit the treatment area and the client’s needs within a commercially acceptable time limit</t>
  </si>
  <si>
    <t>Percentage of Total Marks divide by 2</t>
  </si>
  <si>
    <t>Examination Practical 60%</t>
  </si>
  <si>
    <r>
      <t xml:space="preserve">Conducted and adapted a laser </t>
    </r>
    <r>
      <rPr>
        <b/>
        <u/>
        <sz val="11"/>
        <color theme="1"/>
        <rFont val="Calibri"/>
        <family val="2"/>
        <scheme val="minor"/>
      </rPr>
      <t>OR</t>
    </r>
    <r>
      <rPr>
        <sz val="11"/>
        <color theme="1"/>
        <rFont val="Calibri"/>
        <family val="2"/>
        <scheme val="minor"/>
      </rPr>
      <t xml:space="preserve"> IPL hair reduction treatment to suit the treatment area and the client’s needs within a commercially acceptable time limit</t>
    </r>
  </si>
  <si>
    <r>
      <t xml:space="preserve">Conducted and adapted a laser </t>
    </r>
    <r>
      <rPr>
        <b/>
        <u/>
        <sz val="11"/>
        <color theme="1"/>
        <rFont val="Calibri"/>
        <family val="2"/>
        <scheme val="minor"/>
      </rPr>
      <t>OR</t>
    </r>
    <r>
      <rPr>
        <sz val="11"/>
        <color theme="1"/>
        <rFont val="Calibri"/>
        <family val="2"/>
        <scheme val="minor"/>
      </rPr>
      <t xml:space="preserve"> IPL skin rejuvenation treatment to suit the treatment area and the client’s needs within a commercially acceptable time limit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</si>
</sst>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hair">
        <color auto="1"/>
      </top>
      <bottom/>
      <diagonal/>
    </border>
    <border>
      <left/>
      <right style="thin">
        <color auto="1"/>
      </right>
      <top style="thin">
        <color auto="1"/>
      </top>
      <bottom/>
      <diagonal/>
    </border>
    <border>
      <left/>
      <right/>
      <top/>
      <bottom style="thin">
        <color auto="1"/>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auto="1"/>
      </top>
      <bottom/>
      <diagonal/>
    </border>
  </borders>
  <cellStyleXfs count="1">
    <xf numFmtId="0" fontId="0" fillId="0" borderId="0"/>
  </cellStyleXfs>
  <cellXfs count="74">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0" borderId="4" xfId="0" applyBorder="1" applyAlignment="1">
      <alignment vertical="top" wrapText="1"/>
    </xf>
    <xf numFmtId="0" fontId="0" fillId="2" borderId="5"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11" xfId="0" applyNumberFormat="1" applyBorder="1" applyAlignment="1" applyProtection="1">
      <alignment horizontal="center" vertical="center"/>
      <protection locked="0"/>
    </xf>
    <xf numFmtId="0" fontId="0" fillId="0" borderId="8" xfId="0" applyBorder="1" applyAlignment="1">
      <alignment horizontal="center"/>
    </xf>
    <xf numFmtId="164" fontId="0" fillId="0" borderId="6" xfId="0" applyNumberFormat="1" applyBorder="1" applyAlignment="1" applyProtection="1">
      <alignment horizontal="center" vertical="center"/>
      <protection locked="0"/>
    </xf>
    <xf numFmtId="0" fontId="0" fillId="0" borderId="12" xfId="0" applyBorder="1" applyAlignment="1">
      <alignment horizontal="center"/>
    </xf>
    <xf numFmtId="164" fontId="0" fillId="0" borderId="6" xfId="0" applyNumberFormat="1" applyBorder="1" applyAlignment="1" applyProtection="1">
      <alignment horizontal="center" vertical="center"/>
      <protection locked="0"/>
    </xf>
    <xf numFmtId="0" fontId="0" fillId="0" borderId="2" xfId="0" applyBorder="1" applyAlignment="1">
      <alignment vertical="top"/>
    </xf>
    <xf numFmtId="0" fontId="0" fillId="0" borderId="8" xfId="0" applyBorder="1" applyAlignment="1">
      <alignment horizontal="center" vertical="center"/>
    </xf>
    <xf numFmtId="0" fontId="0" fillId="3" borderId="13" xfId="0" applyFill="1" applyBorder="1"/>
    <xf numFmtId="0" fontId="0" fillId="0" borderId="0" xfId="0" applyBorder="1" applyAlignment="1">
      <alignment vertical="top" wrapText="1"/>
    </xf>
    <xf numFmtId="0" fontId="1" fillId="0" borderId="0" xfId="0" applyFont="1" applyBorder="1" applyAlignment="1">
      <alignment horizontal="right" vertical="top" wrapText="1"/>
    </xf>
    <xf numFmtId="0" fontId="1" fillId="3" borderId="13" xfId="0" applyFont="1" applyFill="1" applyBorder="1" applyAlignment="1">
      <alignment vertical="top"/>
    </xf>
    <xf numFmtId="0" fontId="0" fillId="3" borderId="13" xfId="0" applyFill="1" applyBorder="1" applyAlignment="1">
      <alignment horizontal="center"/>
    </xf>
    <xf numFmtId="164" fontId="0" fillId="3" borderId="7" xfId="0" applyNumberFormat="1" applyFill="1" applyBorder="1" applyAlignment="1" applyProtection="1">
      <alignment horizontal="center" vertical="center"/>
      <protection locked="0"/>
    </xf>
    <xf numFmtId="164" fontId="0" fillId="2" borderId="16" xfId="0" applyNumberFormat="1" applyFill="1" applyBorder="1" applyAlignment="1">
      <alignment horizontal="center" vertical="center"/>
    </xf>
    <xf numFmtId="164" fontId="0" fillId="2" borderId="17" xfId="0" applyNumberFormat="1" applyFill="1" applyBorder="1" applyAlignment="1">
      <alignment horizontal="center" vertical="center"/>
    </xf>
    <xf numFmtId="0" fontId="0" fillId="0" borderId="12" xfId="0" applyBorder="1" applyAlignment="1">
      <alignment horizontal="center" vertical="center"/>
    </xf>
    <xf numFmtId="0" fontId="1" fillId="2" borderId="5" xfId="0" applyFont="1" applyFill="1" applyBorder="1" applyAlignment="1">
      <alignment horizontal="right" vertical="center"/>
    </xf>
    <xf numFmtId="164" fontId="0" fillId="0" borderId="12" xfId="0" applyNumberFormat="1" applyBorder="1" applyAlignment="1">
      <alignment horizontal="center"/>
    </xf>
    <xf numFmtId="0" fontId="1" fillId="2" borderId="14" xfId="0" applyFont="1" applyFill="1" applyBorder="1" applyAlignment="1">
      <alignment horizontal="left" vertical="center"/>
    </xf>
    <xf numFmtId="0" fontId="1" fillId="2" borderId="15" xfId="0" applyFont="1" applyFill="1" applyBorder="1" applyAlignment="1">
      <alignment horizontal="left" vertical="center"/>
    </xf>
    <xf numFmtId="164" fontId="0" fillId="0" borderId="6" xfId="0" applyNumberFormat="1" applyBorder="1" applyAlignment="1" applyProtection="1">
      <alignment horizontal="center" vertical="center"/>
      <protection locked="0"/>
    </xf>
    <xf numFmtId="164" fontId="0" fillId="0" borderId="3" xfId="0" applyNumberFormat="1" applyBorder="1" applyAlignment="1" applyProtection="1">
      <alignment horizontal="center" vertical="center"/>
      <protection locked="0"/>
    </xf>
    <xf numFmtId="164" fontId="0" fillId="0" borderId="7" xfId="0" applyNumberFormat="1" applyBorder="1" applyAlignment="1" applyProtection="1">
      <alignment horizontal="center" vertical="center"/>
      <protection locked="0"/>
    </xf>
    <xf numFmtId="0" fontId="0" fillId="0" borderId="1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2" borderId="6"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7" xfId="0" applyFill="1" applyBorder="1" applyAlignment="1">
      <alignment horizontal="center" vertical="center" textRotation="90"/>
    </xf>
    <xf numFmtId="164" fontId="0" fillId="0" borderId="11" xfId="0" applyNumberFormat="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8" xfId="0" applyBorder="1" applyAlignment="1">
      <alignment horizontal="center" vertical="center"/>
    </xf>
    <xf numFmtId="0" fontId="0" fillId="0" borderId="12" xfId="0" applyBorder="1" applyAlignment="1">
      <alignment horizontal="center"/>
    </xf>
    <xf numFmtId="0" fontId="0" fillId="0" borderId="9" xfId="0" applyBorder="1" applyAlignment="1">
      <alignment horizontal="center"/>
    </xf>
    <xf numFmtId="0" fontId="6" fillId="0" borderId="0" xfId="0" applyFont="1" applyAlignment="1">
      <alignment horizontal="center" vertical="center"/>
    </xf>
    <xf numFmtId="0" fontId="0" fillId="0" borderId="0" xfId="0" applyAlignment="1"/>
    <xf numFmtId="0" fontId="7" fillId="0" borderId="0" xfId="0" applyFont="1" applyAlignment="1">
      <alignment horizontal="center" vertical="center" wrapText="1"/>
    </xf>
    <xf numFmtId="0" fontId="0" fillId="0" borderId="0" xfId="0" applyAlignment="1">
      <alignment wrapText="1"/>
    </xf>
    <xf numFmtId="0" fontId="0" fillId="0" borderId="12" xfId="0"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1" fillId="3" borderId="5" xfId="0" applyFont="1" applyFill="1" applyBorder="1" applyAlignment="1" applyProtection="1">
      <alignment vertical="top"/>
      <protection locked="0"/>
    </xf>
    <xf numFmtId="0" fontId="0" fillId="3" borderId="18" xfId="0" applyFill="1" applyBorder="1" applyProtection="1">
      <protection locked="0"/>
    </xf>
    <xf numFmtId="0" fontId="0" fillId="3" borderId="5" xfId="0" applyFill="1" applyBorder="1" applyAlignment="1" applyProtection="1">
      <alignment horizontal="center"/>
      <protection locked="0"/>
    </xf>
    <xf numFmtId="0" fontId="0" fillId="0" borderId="0" xfId="0" applyProtection="1">
      <protection locked="0"/>
    </xf>
  </cellXfs>
  <cellStyles count="1">
    <cellStyle name="Normal" xfId="0" builtinId="0"/>
  </cellStyles>
  <dxfs count="508">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8</xdr:col>
      <xdr:colOff>276225</xdr:colOff>
      <xdr:row>0</xdr:row>
      <xdr:rowOff>66675</xdr:rowOff>
    </xdr:from>
    <xdr:to>
      <xdr:col>9</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D13" sqref="D13"/>
    </sheetView>
  </sheetViews>
  <sheetFormatPr defaultRowHeight="15" x14ac:dyDescent="0.25"/>
  <cols>
    <col min="2" max="2" width="22" customWidth="1"/>
    <col min="3" max="3" width="16.7109375" customWidth="1"/>
    <col min="4" max="4" width="16.28515625" customWidth="1"/>
  </cols>
  <sheetData>
    <row r="1" spans="1:4" ht="18.75" x14ac:dyDescent="0.3">
      <c r="A1" s="2" t="s">
        <v>27</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7"/>
      <c r="C11" s="17"/>
      <c r="D11" s="6"/>
    </row>
    <row r="12" spans="1:4" x14ac:dyDescent="0.25">
      <c r="A12" s="5">
        <v>2</v>
      </c>
      <c r="B12" s="17"/>
      <c r="C12" s="17"/>
      <c r="D12" s="6"/>
    </row>
    <row r="13" spans="1:4" x14ac:dyDescent="0.25">
      <c r="A13" s="5">
        <v>3</v>
      </c>
      <c r="B13" s="17"/>
      <c r="C13" s="17"/>
      <c r="D13" s="6"/>
    </row>
    <row r="14" spans="1:4" x14ac:dyDescent="0.25">
      <c r="A14" s="5">
        <v>4</v>
      </c>
      <c r="B14" s="17"/>
      <c r="C14" s="17"/>
      <c r="D14" s="6"/>
    </row>
    <row r="15" spans="1:4" x14ac:dyDescent="0.25">
      <c r="A15" s="5">
        <v>5</v>
      </c>
      <c r="B15" s="17"/>
      <c r="C15" s="17"/>
      <c r="D15" s="6"/>
    </row>
    <row r="16" spans="1:4" x14ac:dyDescent="0.25">
      <c r="A16" s="5">
        <v>6</v>
      </c>
      <c r="B16" s="17"/>
      <c r="C16" s="17"/>
      <c r="D16" s="6"/>
    </row>
    <row r="17" spans="1:4" x14ac:dyDescent="0.25">
      <c r="A17" s="5">
        <v>7</v>
      </c>
      <c r="B17" s="17"/>
      <c r="C17" s="17"/>
      <c r="D17" s="6"/>
    </row>
    <row r="18" spans="1:4" x14ac:dyDescent="0.25">
      <c r="A18" s="5">
        <v>8</v>
      </c>
      <c r="B18" s="17"/>
      <c r="C18" s="17"/>
      <c r="D18" s="6"/>
    </row>
    <row r="19" spans="1:4" x14ac:dyDescent="0.25">
      <c r="A19" s="5">
        <v>9</v>
      </c>
      <c r="B19" s="17"/>
      <c r="C19" s="17"/>
      <c r="D19" s="6"/>
    </row>
    <row r="20" spans="1:4" x14ac:dyDescent="0.25">
      <c r="A20" s="5">
        <v>10</v>
      </c>
      <c r="B20" s="17"/>
      <c r="C20" s="17"/>
      <c r="D20" s="6"/>
    </row>
    <row r="21" spans="1:4" x14ac:dyDescent="0.25">
      <c r="A21" s="5">
        <v>11</v>
      </c>
      <c r="B21" s="17"/>
      <c r="C21" s="17"/>
      <c r="D21" s="6"/>
    </row>
    <row r="22" spans="1:4" x14ac:dyDescent="0.25">
      <c r="A22" s="5">
        <v>12</v>
      </c>
      <c r="B22" s="17"/>
      <c r="C22" s="17"/>
      <c r="D22" s="6"/>
    </row>
    <row r="23" spans="1:4" x14ac:dyDescent="0.25">
      <c r="A23" s="5">
        <v>13</v>
      </c>
      <c r="B23" s="17"/>
      <c r="C23" s="17"/>
      <c r="D23" s="6"/>
    </row>
    <row r="24" spans="1:4" x14ac:dyDescent="0.25">
      <c r="A24" s="5">
        <v>14</v>
      </c>
      <c r="B24" s="17"/>
      <c r="C24" s="17"/>
      <c r="D24" s="6"/>
    </row>
    <row r="25" spans="1:4" x14ac:dyDescent="0.25">
      <c r="A25" s="5">
        <v>15</v>
      </c>
      <c r="B25" s="17"/>
      <c r="C25" s="17"/>
      <c r="D25" s="6"/>
    </row>
    <row r="26" spans="1:4" x14ac:dyDescent="0.25">
      <c r="A26" s="5">
        <v>16</v>
      </c>
      <c r="B26" s="17"/>
      <c r="C26" s="17"/>
      <c r="D26" s="6"/>
    </row>
    <row r="27" spans="1:4" x14ac:dyDescent="0.25">
      <c r="A27" s="5">
        <v>17</v>
      </c>
      <c r="B27" s="17"/>
      <c r="C27" s="17"/>
      <c r="D27" s="6"/>
    </row>
    <row r="28" spans="1:4" x14ac:dyDescent="0.25">
      <c r="A28" s="5">
        <v>18</v>
      </c>
      <c r="B28" s="17"/>
      <c r="C28" s="17"/>
      <c r="D28" s="6"/>
    </row>
    <row r="29" spans="1:4" x14ac:dyDescent="0.25">
      <c r="A29" s="5">
        <v>19</v>
      </c>
      <c r="B29" s="17"/>
      <c r="C29" s="17"/>
      <c r="D29" s="6"/>
    </row>
    <row r="30" spans="1:4" x14ac:dyDescent="0.25">
      <c r="A30" s="5">
        <v>20</v>
      </c>
      <c r="B30" s="17"/>
      <c r="C30" s="17"/>
      <c r="D30" s="6"/>
    </row>
  </sheetData>
  <sheetProtection algorithmName="SHA-512" hashValue="pdFtP8MPBQFVPL+pWPDrkqaxJH2kZncr4ouXDgHpfb45jrC2korVaf2XphWC90xQkQ5UlzxRE574XyLkBTA4Aw==" saltValue="6kHCnFPuoZJJghxNayU7s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28"/>
  <sheetViews>
    <sheetView zoomScale="90" zoomScaleNormal="90" workbookViewId="0">
      <pane xSplit="2" ySplit="5" topLeftCell="C15" activePane="bottomRight" state="frozen"/>
      <selection pane="topRight" activeCell="C1" sqref="C1"/>
      <selection pane="bottomLeft" activeCell="A6" sqref="A6"/>
      <selection pane="bottomRight" activeCell="H13" sqref="H13:H15"/>
    </sheetView>
  </sheetViews>
  <sheetFormatPr defaultRowHeight="15" x14ac:dyDescent="0.25"/>
  <cols>
    <col min="1" max="1" width="6.140625" customWidth="1"/>
    <col min="2" max="2" width="54.85546875" customWidth="1"/>
    <col min="4" max="23" width="6" customWidth="1"/>
  </cols>
  <sheetData>
    <row r="1" spans="1:23" ht="18.75" x14ac:dyDescent="0.3">
      <c r="A1" s="2" t="str">
        <f>Learners!A1</f>
        <v>Microdermabrasion and Laser IPL 6N3474</v>
      </c>
    </row>
    <row r="2" spans="1:23" x14ac:dyDescent="0.25">
      <c r="D2" s="55" t="str">
        <f>Learners!$C11&amp;", "&amp;Learners!$B11</f>
        <v xml:space="preserve">, </v>
      </c>
      <c r="E2" s="55" t="str">
        <f>Learners!$C12&amp;", "&amp;Learners!$B12</f>
        <v xml:space="preserve">, </v>
      </c>
      <c r="F2" s="55" t="str">
        <f>Learners!$C13&amp;", "&amp;Learners!$B13</f>
        <v xml:space="preserve">, </v>
      </c>
      <c r="G2" s="55" t="str">
        <f>Learners!$C14&amp;", "&amp;Learners!$B14</f>
        <v xml:space="preserve">, </v>
      </c>
      <c r="H2" s="55" t="str">
        <f>Learners!$C15&amp;", "&amp;Learners!$B15</f>
        <v xml:space="preserve">, </v>
      </c>
      <c r="I2" s="55" t="str">
        <f>Learners!$C16&amp;", "&amp;Learners!$B16</f>
        <v xml:space="preserve">, </v>
      </c>
      <c r="J2" s="55" t="str">
        <f>Learners!$C17&amp;", "&amp;Learners!$B17</f>
        <v xml:space="preserve">, </v>
      </c>
      <c r="K2" s="55" t="str">
        <f>Learners!$C18&amp;", "&amp;Learners!$B18</f>
        <v xml:space="preserve">, </v>
      </c>
      <c r="L2" s="55" t="str">
        <f>Learners!$C19&amp;", "&amp;Learners!$B19</f>
        <v xml:space="preserve">, </v>
      </c>
      <c r="M2" s="55" t="str">
        <f>Learners!$C20&amp;", "&amp;Learners!$B20</f>
        <v xml:space="preserve">, </v>
      </c>
      <c r="N2" s="55" t="str">
        <f>Learners!$C21&amp;", "&amp;Learners!$B21</f>
        <v xml:space="preserve">, </v>
      </c>
      <c r="O2" s="55" t="str">
        <f>Learners!$C22&amp;", "&amp;Learners!$B22</f>
        <v xml:space="preserve">, </v>
      </c>
      <c r="P2" s="55" t="str">
        <f>Learners!$C23&amp;", "&amp;Learners!$B23</f>
        <v xml:space="preserve">, </v>
      </c>
      <c r="Q2" s="55" t="str">
        <f>Learners!$C24&amp;", "&amp;Learners!$B24</f>
        <v xml:space="preserve">, </v>
      </c>
      <c r="R2" s="55" t="str">
        <f>Learners!$C25&amp;", "&amp;Learners!$B25</f>
        <v xml:space="preserve">, </v>
      </c>
      <c r="S2" s="55" t="str">
        <f>Learners!$C26&amp;", "&amp;Learners!$B26</f>
        <v xml:space="preserve">, </v>
      </c>
      <c r="T2" s="55" t="str">
        <f>Learners!$C27&amp;", "&amp;Learners!$B27</f>
        <v xml:space="preserve">, </v>
      </c>
      <c r="U2" s="55" t="str">
        <f>Learners!$C28&amp;", "&amp;Learners!$B28</f>
        <v xml:space="preserve">, </v>
      </c>
      <c r="V2" s="55" t="str">
        <f>Learners!$C29&amp;", "&amp;Learners!$B29</f>
        <v xml:space="preserve">, </v>
      </c>
      <c r="W2" s="55" t="str">
        <f>Learners!$C30&amp;", "&amp;Learners!$B30</f>
        <v xml:space="preserve">, </v>
      </c>
    </row>
    <row r="3" spans="1:23" ht="18.75" x14ac:dyDescent="0.3">
      <c r="A3" s="2" t="s">
        <v>30</v>
      </c>
      <c r="D3" s="56"/>
      <c r="E3" s="56"/>
      <c r="F3" s="56"/>
      <c r="G3" s="56"/>
      <c r="H3" s="56"/>
      <c r="I3" s="56"/>
      <c r="J3" s="56"/>
      <c r="K3" s="56"/>
      <c r="L3" s="56"/>
      <c r="M3" s="56"/>
      <c r="N3" s="56"/>
      <c r="O3" s="56"/>
      <c r="P3" s="56"/>
      <c r="Q3" s="56"/>
      <c r="R3" s="56"/>
      <c r="S3" s="56"/>
      <c r="T3" s="56"/>
      <c r="U3" s="56"/>
      <c r="V3" s="56"/>
      <c r="W3" s="56"/>
    </row>
    <row r="4" spans="1:23" x14ac:dyDescent="0.25">
      <c r="D4" s="56"/>
      <c r="E4" s="56"/>
      <c r="F4" s="56"/>
      <c r="G4" s="56"/>
      <c r="H4" s="56"/>
      <c r="I4" s="56"/>
      <c r="J4" s="56"/>
      <c r="K4" s="56"/>
      <c r="L4" s="56"/>
      <c r="M4" s="56"/>
      <c r="N4" s="56"/>
      <c r="O4" s="56"/>
      <c r="P4" s="56"/>
      <c r="Q4" s="56"/>
      <c r="R4" s="56"/>
      <c r="S4" s="56"/>
      <c r="T4" s="56"/>
      <c r="U4" s="56"/>
      <c r="V4" s="56"/>
      <c r="W4" s="56"/>
    </row>
    <row r="5" spans="1:23" ht="30" x14ac:dyDescent="0.25">
      <c r="A5" s="12" t="s">
        <v>11</v>
      </c>
      <c r="B5" s="13"/>
      <c r="C5" s="14" t="s">
        <v>12</v>
      </c>
      <c r="D5" s="57"/>
      <c r="E5" s="57"/>
      <c r="F5" s="57"/>
      <c r="G5" s="57"/>
      <c r="H5" s="57"/>
      <c r="I5" s="57"/>
      <c r="J5" s="57"/>
      <c r="K5" s="57"/>
      <c r="L5" s="57"/>
      <c r="M5" s="57"/>
      <c r="N5" s="57"/>
      <c r="O5" s="57"/>
      <c r="P5" s="57"/>
      <c r="Q5" s="57"/>
      <c r="R5" s="57"/>
      <c r="S5" s="57"/>
      <c r="T5" s="57"/>
      <c r="U5" s="57"/>
      <c r="V5" s="57"/>
      <c r="W5" s="57"/>
    </row>
    <row r="6" spans="1:23" s="73" customFormat="1" x14ac:dyDescent="0.25">
      <c r="A6" s="70"/>
      <c r="B6" s="71"/>
      <c r="C6" s="72"/>
      <c r="D6" s="23"/>
      <c r="E6" s="23"/>
      <c r="F6" s="23"/>
      <c r="G6" s="23"/>
      <c r="H6" s="23"/>
      <c r="I6" s="23"/>
      <c r="J6" s="23"/>
      <c r="K6" s="23"/>
      <c r="L6" s="23"/>
      <c r="M6" s="23"/>
      <c r="N6" s="23"/>
      <c r="O6" s="23"/>
      <c r="P6" s="23"/>
      <c r="Q6" s="23"/>
      <c r="R6" s="23"/>
      <c r="S6" s="23"/>
      <c r="T6" s="23"/>
      <c r="U6" s="23"/>
      <c r="V6" s="23"/>
      <c r="W6" s="23"/>
    </row>
    <row r="7" spans="1:23" ht="16.5" customHeight="1" x14ac:dyDescent="0.25">
      <c r="A7" s="24" t="s">
        <v>13</v>
      </c>
      <c r="B7" s="67" t="s">
        <v>31</v>
      </c>
      <c r="C7" s="60">
        <v>1</v>
      </c>
      <c r="D7" s="58"/>
      <c r="E7" s="58"/>
      <c r="F7" s="58"/>
      <c r="G7" s="58"/>
      <c r="H7" s="58"/>
      <c r="I7" s="58"/>
      <c r="J7" s="58"/>
      <c r="K7" s="58"/>
      <c r="L7" s="58"/>
      <c r="M7" s="58"/>
      <c r="N7" s="58"/>
      <c r="O7" s="58"/>
      <c r="P7" s="58"/>
      <c r="Q7" s="58"/>
      <c r="R7" s="58"/>
      <c r="S7" s="58"/>
      <c r="T7" s="58"/>
      <c r="U7" s="58"/>
      <c r="V7" s="58"/>
      <c r="W7" s="58"/>
    </row>
    <row r="8" spans="1:23" ht="19.5" customHeight="1" x14ac:dyDescent="0.25">
      <c r="A8" s="24"/>
      <c r="B8" s="68" t="s">
        <v>32</v>
      </c>
      <c r="C8" s="53"/>
      <c r="D8" s="59"/>
      <c r="E8" s="59"/>
      <c r="F8" s="59"/>
      <c r="G8" s="59"/>
      <c r="H8" s="59"/>
      <c r="I8" s="59"/>
      <c r="J8" s="59"/>
      <c r="K8" s="59"/>
      <c r="L8" s="59"/>
      <c r="M8" s="59"/>
      <c r="N8" s="59"/>
      <c r="O8" s="59"/>
      <c r="P8" s="59"/>
      <c r="Q8" s="59"/>
      <c r="R8" s="59"/>
      <c r="S8" s="59"/>
      <c r="T8" s="59"/>
      <c r="U8" s="59"/>
      <c r="V8" s="59"/>
      <c r="W8" s="59"/>
    </row>
    <row r="9" spans="1:23" x14ac:dyDescent="0.25">
      <c r="A9" s="24"/>
      <c r="B9" s="69" t="s">
        <v>33</v>
      </c>
      <c r="C9" s="53"/>
      <c r="D9" s="59"/>
      <c r="E9" s="59"/>
      <c r="F9" s="59"/>
      <c r="G9" s="59"/>
      <c r="H9" s="59"/>
      <c r="I9" s="59"/>
      <c r="J9" s="59"/>
      <c r="K9" s="59"/>
      <c r="L9" s="59"/>
      <c r="M9" s="59"/>
      <c r="N9" s="59"/>
      <c r="O9" s="59"/>
      <c r="P9" s="59"/>
      <c r="Q9" s="59"/>
      <c r="R9" s="59"/>
      <c r="S9" s="59"/>
      <c r="T9" s="59"/>
      <c r="U9" s="59"/>
      <c r="V9" s="59"/>
      <c r="W9" s="59"/>
    </row>
    <row r="10" spans="1:23" ht="30" x14ac:dyDescent="0.25">
      <c r="A10" s="24" t="s">
        <v>13</v>
      </c>
      <c r="B10" s="8" t="s">
        <v>34</v>
      </c>
      <c r="C10" s="35">
        <v>1</v>
      </c>
      <c r="D10" s="29"/>
      <c r="E10" s="29"/>
      <c r="F10" s="29"/>
      <c r="G10" s="29"/>
      <c r="H10" s="29"/>
      <c r="I10" s="29"/>
      <c r="J10" s="29"/>
      <c r="K10" s="29"/>
      <c r="L10" s="29"/>
      <c r="M10" s="29"/>
      <c r="N10" s="29"/>
      <c r="O10" s="29"/>
      <c r="P10" s="29"/>
      <c r="Q10" s="29"/>
      <c r="R10" s="29"/>
      <c r="S10" s="29"/>
      <c r="T10" s="29"/>
      <c r="U10" s="29"/>
      <c r="V10" s="29"/>
      <c r="W10" s="29"/>
    </row>
    <row r="11" spans="1:23" ht="30" x14ac:dyDescent="0.25">
      <c r="A11" s="24" t="s">
        <v>13</v>
      </c>
      <c r="B11" s="8" t="s">
        <v>35</v>
      </c>
      <c r="C11" s="35">
        <v>1</v>
      </c>
      <c r="D11" s="29"/>
      <c r="E11" s="29"/>
      <c r="F11" s="29"/>
      <c r="G11" s="29"/>
      <c r="H11" s="29"/>
      <c r="I11" s="29"/>
      <c r="J11" s="29"/>
      <c r="K11" s="29"/>
      <c r="L11" s="29"/>
      <c r="M11" s="29"/>
      <c r="N11" s="29"/>
      <c r="O11" s="29"/>
      <c r="P11" s="29"/>
      <c r="Q11" s="29"/>
      <c r="R11" s="29"/>
      <c r="S11" s="29"/>
      <c r="T11" s="29"/>
      <c r="U11" s="29"/>
      <c r="V11" s="29"/>
      <c r="W11" s="29"/>
    </row>
    <row r="12" spans="1:23" ht="30" x14ac:dyDescent="0.25">
      <c r="A12" s="24" t="s">
        <v>13</v>
      </c>
      <c r="B12" s="8" t="s">
        <v>36</v>
      </c>
      <c r="C12" s="35">
        <v>1</v>
      </c>
      <c r="D12" s="29"/>
      <c r="E12" s="29"/>
      <c r="F12" s="29"/>
      <c r="G12" s="29"/>
      <c r="H12" s="29"/>
      <c r="I12" s="29"/>
      <c r="J12" s="29"/>
      <c r="K12" s="29"/>
      <c r="L12" s="29"/>
      <c r="M12" s="29"/>
      <c r="N12" s="29"/>
      <c r="O12" s="29"/>
      <c r="P12" s="29"/>
      <c r="Q12" s="29"/>
      <c r="R12" s="29"/>
      <c r="S12" s="29"/>
      <c r="T12" s="29"/>
      <c r="U12" s="29"/>
      <c r="V12" s="29"/>
      <c r="W12" s="29"/>
    </row>
    <row r="13" spans="1:23" ht="30" x14ac:dyDescent="0.25">
      <c r="A13" s="24" t="s">
        <v>13</v>
      </c>
      <c r="B13" s="37" t="s">
        <v>37</v>
      </c>
      <c r="C13" s="53">
        <v>4</v>
      </c>
      <c r="D13" s="50"/>
      <c r="E13" s="50"/>
      <c r="F13" s="50"/>
      <c r="G13" s="50"/>
      <c r="H13" s="50"/>
      <c r="I13" s="50"/>
      <c r="J13" s="50"/>
      <c r="K13" s="50"/>
      <c r="L13" s="50"/>
      <c r="M13" s="50"/>
      <c r="N13" s="50"/>
      <c r="O13" s="50"/>
      <c r="P13" s="50"/>
      <c r="Q13" s="50"/>
      <c r="R13" s="50"/>
      <c r="S13" s="50"/>
      <c r="T13" s="50"/>
      <c r="U13" s="50"/>
      <c r="V13" s="50"/>
      <c r="W13" s="50"/>
    </row>
    <row r="14" spans="1:23" x14ac:dyDescent="0.25">
      <c r="A14" s="24"/>
      <c r="B14" s="37" t="s">
        <v>38</v>
      </c>
      <c r="C14" s="53"/>
      <c r="D14" s="59"/>
      <c r="E14" s="59"/>
      <c r="F14" s="59"/>
      <c r="G14" s="59"/>
      <c r="H14" s="59"/>
      <c r="I14" s="59"/>
      <c r="J14" s="59"/>
      <c r="K14" s="59"/>
      <c r="L14" s="59"/>
      <c r="M14" s="59"/>
      <c r="N14" s="59"/>
      <c r="O14" s="59"/>
      <c r="P14" s="59"/>
      <c r="Q14" s="59"/>
      <c r="R14" s="59"/>
      <c r="S14" s="59"/>
      <c r="T14" s="59"/>
      <c r="U14" s="59"/>
      <c r="V14" s="59"/>
      <c r="W14" s="59"/>
    </row>
    <row r="15" spans="1:23" ht="30" x14ac:dyDescent="0.25">
      <c r="A15" s="24"/>
      <c r="B15" s="37" t="s">
        <v>39</v>
      </c>
      <c r="C15" s="53"/>
      <c r="D15" s="59"/>
      <c r="E15" s="59"/>
      <c r="F15" s="59"/>
      <c r="G15" s="59"/>
      <c r="H15" s="59"/>
      <c r="I15" s="59"/>
      <c r="J15" s="59"/>
      <c r="K15" s="59"/>
      <c r="L15" s="59"/>
      <c r="M15" s="59"/>
      <c r="N15" s="59"/>
      <c r="O15" s="59"/>
      <c r="P15" s="59"/>
      <c r="Q15" s="59"/>
      <c r="R15" s="59"/>
      <c r="S15" s="59"/>
      <c r="T15" s="59"/>
      <c r="U15" s="59"/>
      <c r="V15" s="59"/>
      <c r="W15" s="59"/>
    </row>
    <row r="16" spans="1:23" x14ac:dyDescent="0.25">
      <c r="A16" s="24" t="s">
        <v>13</v>
      </c>
      <c r="B16" s="8" t="s">
        <v>43</v>
      </c>
      <c r="C16" s="52">
        <v>4</v>
      </c>
      <c r="D16" s="49"/>
      <c r="E16" s="49"/>
      <c r="F16" s="49"/>
      <c r="G16" s="49"/>
      <c r="H16" s="49"/>
      <c r="I16" s="49"/>
      <c r="J16" s="49"/>
      <c r="K16" s="49"/>
      <c r="L16" s="49"/>
      <c r="M16" s="49"/>
      <c r="N16" s="49"/>
      <c r="O16" s="49"/>
      <c r="P16" s="49"/>
      <c r="Q16" s="49"/>
      <c r="R16" s="49"/>
      <c r="S16" s="49"/>
      <c r="T16" s="49"/>
      <c r="U16" s="49"/>
      <c r="V16" s="49"/>
      <c r="W16" s="49"/>
    </row>
    <row r="17" spans="1:23" ht="30" x14ac:dyDescent="0.25">
      <c r="A17" s="24"/>
      <c r="B17" s="8" t="s">
        <v>44</v>
      </c>
      <c r="C17" s="53"/>
      <c r="D17" s="50"/>
      <c r="E17" s="50"/>
      <c r="F17" s="50"/>
      <c r="G17" s="50"/>
      <c r="H17" s="50"/>
      <c r="I17" s="50"/>
      <c r="J17" s="50"/>
      <c r="K17" s="50"/>
      <c r="L17" s="50"/>
      <c r="M17" s="50"/>
      <c r="N17" s="50"/>
      <c r="O17" s="50"/>
      <c r="P17" s="50"/>
      <c r="Q17" s="50"/>
      <c r="R17" s="50"/>
      <c r="S17" s="50"/>
      <c r="T17" s="50"/>
      <c r="U17" s="50"/>
      <c r="V17" s="50"/>
      <c r="W17" s="50"/>
    </row>
    <row r="18" spans="1:23" ht="30" x14ac:dyDescent="0.25">
      <c r="A18" s="24"/>
      <c r="B18" s="8" t="s">
        <v>40</v>
      </c>
      <c r="C18" s="53"/>
      <c r="D18" s="50"/>
      <c r="E18" s="50"/>
      <c r="F18" s="50"/>
      <c r="G18" s="50"/>
      <c r="H18" s="50"/>
      <c r="I18" s="50"/>
      <c r="J18" s="50"/>
      <c r="K18" s="50"/>
      <c r="L18" s="50"/>
      <c r="M18" s="50"/>
      <c r="N18" s="50"/>
      <c r="O18" s="50"/>
      <c r="P18" s="50"/>
      <c r="Q18" s="50"/>
      <c r="R18" s="50"/>
      <c r="S18" s="50"/>
      <c r="T18" s="50"/>
      <c r="U18" s="50"/>
      <c r="V18" s="50"/>
      <c r="W18" s="50"/>
    </row>
    <row r="19" spans="1:23" x14ac:dyDescent="0.25">
      <c r="A19" s="24"/>
      <c r="B19" s="8" t="s">
        <v>41</v>
      </c>
      <c r="C19" s="53"/>
      <c r="D19" s="50"/>
      <c r="E19" s="50"/>
      <c r="F19" s="50"/>
      <c r="G19" s="50"/>
      <c r="H19" s="50"/>
      <c r="I19" s="50"/>
      <c r="J19" s="50"/>
      <c r="K19" s="50"/>
      <c r="L19" s="50"/>
      <c r="M19" s="50"/>
      <c r="N19" s="50"/>
      <c r="O19" s="50"/>
      <c r="P19" s="50"/>
      <c r="Q19" s="50"/>
      <c r="R19" s="50"/>
      <c r="S19" s="50"/>
      <c r="T19" s="50"/>
      <c r="U19" s="50"/>
      <c r="V19" s="50"/>
      <c r="W19" s="50"/>
    </row>
    <row r="20" spans="1:23" x14ac:dyDescent="0.25">
      <c r="A20" s="24"/>
      <c r="B20" s="9" t="s">
        <v>42</v>
      </c>
      <c r="C20" s="53"/>
      <c r="D20" s="50"/>
      <c r="E20" s="50"/>
      <c r="F20" s="50"/>
      <c r="G20" s="50"/>
      <c r="H20" s="50"/>
      <c r="I20" s="50"/>
      <c r="J20" s="50"/>
      <c r="K20" s="50"/>
      <c r="L20" s="50"/>
      <c r="M20" s="50"/>
      <c r="N20" s="50"/>
      <c r="O20" s="50"/>
      <c r="P20" s="50"/>
      <c r="Q20" s="50"/>
      <c r="R20" s="50"/>
      <c r="S20" s="50"/>
      <c r="T20" s="50"/>
      <c r="U20" s="50"/>
      <c r="V20" s="50"/>
      <c r="W20" s="50"/>
    </row>
    <row r="21" spans="1:23" x14ac:dyDescent="0.25">
      <c r="A21" s="24"/>
      <c r="B21" s="8" t="s">
        <v>45</v>
      </c>
      <c r="C21" s="54"/>
      <c r="D21" s="51"/>
      <c r="E21" s="51"/>
      <c r="F21" s="51"/>
      <c r="G21" s="51"/>
      <c r="H21" s="51"/>
      <c r="I21" s="51"/>
      <c r="J21" s="51"/>
      <c r="K21" s="51"/>
      <c r="L21" s="51"/>
      <c r="M21" s="51"/>
      <c r="N21" s="51"/>
      <c r="O21" s="51"/>
      <c r="P21" s="51"/>
      <c r="Q21" s="51"/>
      <c r="R21" s="51"/>
      <c r="S21" s="51"/>
      <c r="T21" s="51"/>
      <c r="U21" s="51"/>
      <c r="V21" s="51"/>
      <c r="W21" s="51"/>
    </row>
    <row r="22" spans="1:23" ht="60" x14ac:dyDescent="0.25">
      <c r="A22" s="24" t="s">
        <v>13</v>
      </c>
      <c r="B22" s="8" t="s">
        <v>46</v>
      </c>
      <c r="C22" s="35">
        <v>3</v>
      </c>
      <c r="D22" s="29"/>
      <c r="E22" s="29"/>
      <c r="F22" s="29"/>
      <c r="G22" s="29"/>
      <c r="H22" s="29"/>
      <c r="I22" s="29"/>
      <c r="J22" s="29"/>
      <c r="K22" s="29"/>
      <c r="L22" s="29"/>
      <c r="M22" s="29"/>
      <c r="N22" s="29"/>
      <c r="O22" s="29"/>
      <c r="P22" s="29"/>
      <c r="Q22" s="29"/>
      <c r="R22" s="29"/>
      <c r="S22" s="29"/>
      <c r="T22" s="29"/>
      <c r="U22" s="29"/>
      <c r="V22" s="29"/>
      <c r="W22" s="29"/>
    </row>
    <row r="23" spans="1:23" ht="30" x14ac:dyDescent="0.25">
      <c r="A23" s="24" t="s">
        <v>13</v>
      </c>
      <c r="B23" s="8" t="s">
        <v>49</v>
      </c>
      <c r="C23" s="30">
        <v>1</v>
      </c>
      <c r="D23" s="29"/>
      <c r="E23" s="29"/>
      <c r="F23" s="29"/>
      <c r="G23" s="29"/>
      <c r="H23" s="29"/>
      <c r="I23" s="29"/>
      <c r="J23" s="29"/>
      <c r="K23" s="29"/>
      <c r="L23" s="29"/>
      <c r="M23" s="29"/>
      <c r="N23" s="29"/>
      <c r="O23" s="29"/>
      <c r="P23" s="29"/>
      <c r="Q23" s="29"/>
      <c r="R23" s="29"/>
      <c r="S23" s="29"/>
      <c r="T23" s="29"/>
      <c r="U23" s="29"/>
      <c r="V23" s="29"/>
      <c r="W23" s="29"/>
    </row>
    <row r="24" spans="1:23" x14ac:dyDescent="0.25">
      <c r="A24" s="24" t="s">
        <v>13</v>
      </c>
      <c r="B24" s="8" t="s">
        <v>50</v>
      </c>
      <c r="C24" s="32">
        <v>1</v>
      </c>
      <c r="D24" s="31"/>
      <c r="E24" s="31"/>
      <c r="F24" s="31"/>
      <c r="G24" s="31"/>
      <c r="H24" s="31"/>
      <c r="I24" s="31"/>
      <c r="J24" s="31"/>
      <c r="K24" s="31"/>
      <c r="L24" s="31"/>
      <c r="M24" s="31"/>
      <c r="N24" s="31"/>
      <c r="O24" s="31"/>
      <c r="P24" s="31"/>
      <c r="Q24" s="31"/>
      <c r="R24" s="31"/>
      <c r="S24" s="31"/>
      <c r="T24" s="31"/>
      <c r="U24" s="31"/>
      <c r="V24" s="31"/>
      <c r="W24" s="31"/>
    </row>
    <row r="25" spans="1:23" x14ac:dyDescent="0.25">
      <c r="A25" s="24" t="s">
        <v>13</v>
      </c>
      <c r="B25" s="8" t="s">
        <v>51</v>
      </c>
      <c r="C25" s="32">
        <v>1</v>
      </c>
      <c r="D25" s="31"/>
      <c r="E25" s="31"/>
      <c r="F25" s="31"/>
      <c r="G25" s="31"/>
      <c r="H25" s="31"/>
      <c r="I25" s="31"/>
      <c r="J25" s="31"/>
      <c r="K25" s="31"/>
      <c r="L25" s="31"/>
      <c r="M25" s="31"/>
      <c r="N25" s="31"/>
      <c r="O25" s="31"/>
      <c r="P25" s="31"/>
      <c r="Q25" s="31"/>
      <c r="R25" s="31"/>
      <c r="S25" s="31"/>
      <c r="T25" s="31"/>
      <c r="U25" s="31"/>
      <c r="V25" s="31"/>
      <c r="W25" s="31"/>
    </row>
    <row r="26" spans="1:23" x14ac:dyDescent="0.25">
      <c r="A26" s="24" t="s">
        <v>13</v>
      </c>
      <c r="B26" s="8" t="s">
        <v>52</v>
      </c>
      <c r="C26" s="32">
        <v>1</v>
      </c>
      <c r="D26" s="31"/>
      <c r="E26" s="31"/>
      <c r="F26" s="31"/>
      <c r="G26" s="31"/>
      <c r="H26" s="31"/>
      <c r="I26" s="31"/>
      <c r="J26" s="31"/>
      <c r="K26" s="31"/>
      <c r="L26" s="31"/>
      <c r="M26" s="31"/>
      <c r="N26" s="31"/>
      <c r="O26" s="31"/>
      <c r="P26" s="31"/>
      <c r="Q26" s="31"/>
      <c r="R26" s="31"/>
      <c r="S26" s="31"/>
      <c r="T26" s="31"/>
      <c r="U26" s="31"/>
      <c r="V26" s="31"/>
      <c r="W26" s="31"/>
    </row>
    <row r="27" spans="1:23" ht="30.75" thickBot="1" x14ac:dyDescent="0.3">
      <c r="A27" s="24" t="s">
        <v>13</v>
      </c>
      <c r="B27" s="9" t="s">
        <v>53</v>
      </c>
      <c r="C27" s="32">
        <v>1</v>
      </c>
      <c r="D27" s="31"/>
      <c r="E27" s="31"/>
      <c r="F27" s="31"/>
      <c r="G27" s="31"/>
      <c r="H27" s="31"/>
      <c r="I27" s="31"/>
      <c r="J27" s="31"/>
      <c r="K27" s="31"/>
      <c r="L27" s="31"/>
      <c r="M27" s="31"/>
      <c r="N27" s="31"/>
      <c r="O27" s="31"/>
      <c r="P27" s="31"/>
      <c r="Q27" s="31"/>
      <c r="R27" s="31"/>
      <c r="S27" s="31"/>
      <c r="T27" s="31"/>
      <c r="U27" s="31"/>
      <c r="V27" s="31"/>
      <c r="W27" s="31"/>
    </row>
    <row r="28" spans="1:23" ht="15.75" thickBot="1" x14ac:dyDescent="0.3">
      <c r="A28" s="47" t="s">
        <v>98</v>
      </c>
      <c r="B28" s="48"/>
      <c r="C28" s="42">
        <f>SUM(C7:C27)</f>
        <v>20</v>
      </c>
      <c r="D28" s="42">
        <f>SUM(D7:D27)</f>
        <v>0</v>
      </c>
      <c r="E28" s="42">
        <f>SUM(E7:E27)</f>
        <v>0</v>
      </c>
      <c r="F28" s="42">
        <f>SUM(F7:F27)</f>
        <v>0</v>
      </c>
      <c r="G28" s="42">
        <f>SUM(G7:G27)</f>
        <v>0</v>
      </c>
      <c r="H28" s="42">
        <f>SUM(H7:H27)</f>
        <v>0</v>
      </c>
      <c r="I28" s="42">
        <f>SUM(I7:I27)</f>
        <v>0</v>
      </c>
      <c r="J28" s="42">
        <f>SUM(J7:J27)</f>
        <v>0</v>
      </c>
      <c r="K28" s="42">
        <f>SUM(K7:K27)</f>
        <v>0</v>
      </c>
      <c r="L28" s="42">
        <f>SUM(L7:L27)</f>
        <v>0</v>
      </c>
      <c r="M28" s="42">
        <f>SUM(M7:M27)</f>
        <v>0</v>
      </c>
      <c r="N28" s="42">
        <f>SUM(N7:N27)</f>
        <v>0</v>
      </c>
      <c r="O28" s="42">
        <f>SUM(O7:O27)</f>
        <v>0</v>
      </c>
      <c r="P28" s="42">
        <f>SUM(P7:P27)</f>
        <v>0</v>
      </c>
      <c r="Q28" s="42">
        <f>SUM(Q7:Q27)</f>
        <v>0</v>
      </c>
      <c r="R28" s="42">
        <f>SUM(R7:R27)</f>
        <v>0</v>
      </c>
      <c r="S28" s="42">
        <f>SUM(S7:S27)</f>
        <v>0</v>
      </c>
      <c r="T28" s="42">
        <f>SUM(T7:T27)</f>
        <v>0</v>
      </c>
      <c r="U28" s="42">
        <f>SUM(U7:U27)</f>
        <v>0</v>
      </c>
      <c r="V28" s="42">
        <f>SUM(V7:V27)</f>
        <v>0</v>
      </c>
      <c r="W28" s="43">
        <f>SUM(W7:W27)</f>
        <v>0</v>
      </c>
    </row>
  </sheetData>
  <sheetProtection algorithmName="SHA-512" hashValue="4zMO/kzOV34gAHsCgcacOhjzJ/dhf5ovpByO0Xc0V30RurGL2xI9v+tAQbYUvMcIiFOvu1yBtftaTMnvOSQpog==" saltValue="0q4g74CCrZgyjFMOFSE6kA==" spinCount="100000" sheet="1" objects="1" scenarios="1" selectLockedCells="1"/>
  <mergeCells count="84">
    <mergeCell ref="N13:N15"/>
    <mergeCell ref="O13:O15"/>
    <mergeCell ref="P13:P15"/>
    <mergeCell ref="Q13:Q15"/>
    <mergeCell ref="W13:W15"/>
    <mergeCell ref="R13:R15"/>
    <mergeCell ref="S13:S15"/>
    <mergeCell ref="T13:T15"/>
    <mergeCell ref="U13:U15"/>
    <mergeCell ref="V13:V15"/>
    <mergeCell ref="I13:I15"/>
    <mergeCell ref="J13:J15"/>
    <mergeCell ref="K13:K15"/>
    <mergeCell ref="L13:L15"/>
    <mergeCell ref="M13:M15"/>
    <mergeCell ref="W7:W9"/>
    <mergeCell ref="R7:R9"/>
    <mergeCell ref="S7:S9"/>
    <mergeCell ref="T7:T9"/>
    <mergeCell ref="U7:U9"/>
    <mergeCell ref="V7:V9"/>
    <mergeCell ref="C7:C9"/>
    <mergeCell ref="D7:D9"/>
    <mergeCell ref="E7:E9"/>
    <mergeCell ref="F7:F9"/>
    <mergeCell ref="G7:G9"/>
    <mergeCell ref="P7:P9"/>
    <mergeCell ref="Q7:Q9"/>
    <mergeCell ref="H7:H9"/>
    <mergeCell ref="I7:I9"/>
    <mergeCell ref="J7:J9"/>
    <mergeCell ref="K7:K9"/>
    <mergeCell ref="L7:L9"/>
    <mergeCell ref="M7:M9"/>
    <mergeCell ref="N7:N9"/>
    <mergeCell ref="O7:O9"/>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 ref="D16:D21"/>
    <mergeCell ref="C16:C21"/>
    <mergeCell ref="H16:H21"/>
    <mergeCell ref="G16:G21"/>
    <mergeCell ref="F16:F21"/>
    <mergeCell ref="E16:E21"/>
    <mergeCell ref="C13:C15"/>
    <mergeCell ref="D13:D15"/>
    <mergeCell ref="E13:E15"/>
    <mergeCell ref="F13:F15"/>
    <mergeCell ref="G13:G15"/>
    <mergeCell ref="H13:H15"/>
    <mergeCell ref="A28:B28"/>
    <mergeCell ref="W16:W21"/>
    <mergeCell ref="V16:V21"/>
    <mergeCell ref="U16:U21"/>
    <mergeCell ref="T16:T21"/>
    <mergeCell ref="N16:N21"/>
    <mergeCell ref="M16:M21"/>
    <mergeCell ref="L16:L21"/>
    <mergeCell ref="K16:K21"/>
    <mergeCell ref="J16:J21"/>
    <mergeCell ref="I16:I21"/>
    <mergeCell ref="S16:S21"/>
    <mergeCell ref="R16:R21"/>
    <mergeCell ref="Q16:Q21"/>
    <mergeCell ref="P16:P21"/>
    <mergeCell ref="O16:O21"/>
  </mergeCells>
  <conditionalFormatting sqref="D7">
    <cfRule type="expression" dxfId="507" priority="548">
      <formula>D7&gt;$C7</formula>
    </cfRule>
  </conditionalFormatting>
  <conditionalFormatting sqref="P24">
    <cfRule type="expression" dxfId="506" priority="336">
      <formula>P24&gt;$C24</formula>
    </cfRule>
  </conditionalFormatting>
  <conditionalFormatting sqref="Q24">
    <cfRule type="expression" dxfId="505" priority="335">
      <formula>Q24&gt;$C24</formula>
    </cfRule>
  </conditionalFormatting>
  <conditionalFormatting sqref="R24">
    <cfRule type="expression" dxfId="504" priority="334">
      <formula>R24&gt;$C24</formula>
    </cfRule>
  </conditionalFormatting>
  <conditionalFormatting sqref="S24">
    <cfRule type="expression" dxfId="503" priority="333">
      <formula>S24&gt;$C24</formula>
    </cfRule>
  </conditionalFormatting>
  <conditionalFormatting sqref="T24">
    <cfRule type="expression" dxfId="502" priority="332">
      <formula>T24&gt;$C24</formula>
    </cfRule>
  </conditionalFormatting>
  <conditionalFormatting sqref="U24">
    <cfRule type="expression" dxfId="501" priority="331">
      <formula>U24&gt;$C24</formula>
    </cfRule>
  </conditionalFormatting>
  <conditionalFormatting sqref="V24">
    <cfRule type="expression" dxfId="500" priority="330">
      <formula>V24&gt;$C24</formula>
    </cfRule>
  </conditionalFormatting>
  <conditionalFormatting sqref="W7">
    <cfRule type="expression" dxfId="499" priority="509">
      <formula>W7&gt;$C7</formula>
    </cfRule>
  </conditionalFormatting>
  <conditionalFormatting sqref="E7">
    <cfRule type="expression" dxfId="498" priority="527">
      <formula>E7&gt;$C7</formula>
    </cfRule>
  </conditionalFormatting>
  <conditionalFormatting sqref="F7">
    <cfRule type="expression" dxfId="497" priority="526">
      <formula>F7&gt;$C7</formula>
    </cfRule>
  </conditionalFormatting>
  <conditionalFormatting sqref="G7">
    <cfRule type="expression" dxfId="496" priority="525">
      <formula>G7&gt;$C7</formula>
    </cfRule>
  </conditionalFormatting>
  <conditionalFormatting sqref="H7">
    <cfRule type="expression" dxfId="495" priority="524">
      <formula>H7&gt;$C7</formula>
    </cfRule>
  </conditionalFormatting>
  <conditionalFormatting sqref="I7">
    <cfRule type="expression" dxfId="494" priority="523">
      <formula>I7&gt;$C7</formula>
    </cfRule>
  </conditionalFormatting>
  <conditionalFormatting sqref="J7">
    <cfRule type="expression" dxfId="493" priority="522">
      <formula>J7&gt;$C7</formula>
    </cfRule>
  </conditionalFormatting>
  <conditionalFormatting sqref="K7">
    <cfRule type="expression" dxfId="492" priority="521">
      <formula>K7&gt;$C7</formula>
    </cfRule>
  </conditionalFormatting>
  <conditionalFormatting sqref="L7">
    <cfRule type="expression" dxfId="491" priority="520">
      <formula>L7&gt;$C7</formula>
    </cfRule>
  </conditionalFormatting>
  <conditionalFormatting sqref="M7">
    <cfRule type="expression" dxfId="490" priority="519">
      <formula>M7&gt;$C7</formula>
    </cfRule>
  </conditionalFormatting>
  <conditionalFormatting sqref="N7">
    <cfRule type="expression" dxfId="489" priority="518">
      <formula>N7&gt;$C7</formula>
    </cfRule>
  </conditionalFormatting>
  <conditionalFormatting sqref="O7">
    <cfRule type="expression" dxfId="488" priority="517">
      <formula>O7&gt;$C7</formula>
    </cfRule>
  </conditionalFormatting>
  <conditionalFormatting sqref="P7">
    <cfRule type="expression" dxfId="487" priority="516">
      <formula>P7&gt;$C7</formula>
    </cfRule>
  </conditionalFormatting>
  <conditionalFormatting sqref="Q7">
    <cfRule type="expression" dxfId="486" priority="515">
      <formula>Q7&gt;$C7</formula>
    </cfRule>
  </conditionalFormatting>
  <conditionalFormatting sqref="R7">
    <cfRule type="expression" dxfId="485" priority="514">
      <formula>R7&gt;$C7</formula>
    </cfRule>
  </conditionalFormatting>
  <conditionalFormatting sqref="S7">
    <cfRule type="expression" dxfId="484" priority="513">
      <formula>S7&gt;$C7</formula>
    </cfRule>
  </conditionalFormatting>
  <conditionalFormatting sqref="T7">
    <cfRule type="expression" dxfId="483" priority="512">
      <formula>T7&gt;$C7</formula>
    </cfRule>
  </conditionalFormatting>
  <conditionalFormatting sqref="U7">
    <cfRule type="expression" dxfId="482" priority="511">
      <formula>U7&gt;$C7</formula>
    </cfRule>
  </conditionalFormatting>
  <conditionalFormatting sqref="V7">
    <cfRule type="expression" dxfId="481" priority="510">
      <formula>V7&gt;$C7</formula>
    </cfRule>
  </conditionalFormatting>
  <conditionalFormatting sqref="D24">
    <cfRule type="expression" dxfId="480" priority="348">
      <formula>D24&gt;$C24</formula>
    </cfRule>
  </conditionalFormatting>
  <conditionalFormatting sqref="E24">
    <cfRule type="expression" dxfId="479" priority="347">
      <formula>E24&gt;$C24</formula>
    </cfRule>
  </conditionalFormatting>
  <conditionalFormatting sqref="F24">
    <cfRule type="expression" dxfId="478" priority="346">
      <formula>F24&gt;$C24</formula>
    </cfRule>
  </conditionalFormatting>
  <conditionalFormatting sqref="G24">
    <cfRule type="expression" dxfId="477" priority="345">
      <formula>G24&gt;$C24</formula>
    </cfRule>
  </conditionalFormatting>
  <conditionalFormatting sqref="H24">
    <cfRule type="expression" dxfId="476" priority="344">
      <formula>H24&gt;$C24</formula>
    </cfRule>
  </conditionalFormatting>
  <conditionalFormatting sqref="I24">
    <cfRule type="expression" dxfId="475" priority="343">
      <formula>I24&gt;$C24</formula>
    </cfRule>
  </conditionalFormatting>
  <conditionalFormatting sqref="J24">
    <cfRule type="expression" dxfId="474" priority="342">
      <formula>J24&gt;$C24</formula>
    </cfRule>
  </conditionalFormatting>
  <conditionalFormatting sqref="K24">
    <cfRule type="expression" dxfId="473" priority="341">
      <formula>K24&gt;$C24</formula>
    </cfRule>
  </conditionalFormatting>
  <conditionalFormatting sqref="L24">
    <cfRule type="expression" dxfId="472" priority="340">
      <formula>L24&gt;$C24</formula>
    </cfRule>
  </conditionalFormatting>
  <conditionalFormatting sqref="M24">
    <cfRule type="expression" dxfId="471" priority="339">
      <formula>M24&gt;$C24</formula>
    </cfRule>
  </conditionalFormatting>
  <conditionalFormatting sqref="N24">
    <cfRule type="expression" dxfId="470" priority="338">
      <formula>N24&gt;$C24</formula>
    </cfRule>
  </conditionalFormatting>
  <conditionalFormatting sqref="O24">
    <cfRule type="expression" dxfId="469" priority="337">
      <formula>O24&gt;$C24</formula>
    </cfRule>
  </conditionalFormatting>
  <conditionalFormatting sqref="W24">
    <cfRule type="expression" dxfId="468" priority="329">
      <formula>W24&gt;$C24</formula>
    </cfRule>
  </conditionalFormatting>
  <conditionalFormatting sqref="D6">
    <cfRule type="expression" dxfId="467" priority="328">
      <formula>D6&gt;$C6</formula>
    </cfRule>
  </conditionalFormatting>
  <conditionalFormatting sqref="E6:W6">
    <cfRule type="expression" dxfId="466" priority="327">
      <formula>E6&gt;$C6</formula>
    </cfRule>
  </conditionalFormatting>
  <conditionalFormatting sqref="R10">
    <cfRule type="expression" dxfId="465" priority="294">
      <formula>R10&gt;$C10</formula>
    </cfRule>
  </conditionalFormatting>
  <conditionalFormatting sqref="S10">
    <cfRule type="expression" dxfId="464" priority="293">
      <formula>S10&gt;$C10</formula>
    </cfRule>
  </conditionalFormatting>
  <conditionalFormatting sqref="D10">
    <cfRule type="expression" dxfId="463" priority="308">
      <formula>D10&gt;$C10</formula>
    </cfRule>
  </conditionalFormatting>
  <conditionalFormatting sqref="W10">
    <cfRule type="expression" dxfId="462" priority="289">
      <formula>W10&gt;$C10</formula>
    </cfRule>
  </conditionalFormatting>
  <conditionalFormatting sqref="E10">
    <cfRule type="expression" dxfId="461" priority="307">
      <formula>E10&gt;$C10</formula>
    </cfRule>
  </conditionalFormatting>
  <conditionalFormatting sqref="F10">
    <cfRule type="expression" dxfId="460" priority="306">
      <formula>F10&gt;$C10</formula>
    </cfRule>
  </conditionalFormatting>
  <conditionalFormatting sqref="G10">
    <cfRule type="expression" dxfId="459" priority="305">
      <formula>G10&gt;$C10</formula>
    </cfRule>
  </conditionalFormatting>
  <conditionalFormatting sqref="H10">
    <cfRule type="expression" dxfId="458" priority="304">
      <formula>H10&gt;$C10</formula>
    </cfRule>
  </conditionalFormatting>
  <conditionalFormatting sqref="I10">
    <cfRule type="expression" dxfId="457" priority="303">
      <formula>I10&gt;$C10</formula>
    </cfRule>
  </conditionalFormatting>
  <conditionalFormatting sqref="J10">
    <cfRule type="expression" dxfId="456" priority="302">
      <formula>J10&gt;$C10</formula>
    </cfRule>
  </conditionalFormatting>
  <conditionalFormatting sqref="K10">
    <cfRule type="expression" dxfId="455" priority="301">
      <formula>K10&gt;$C10</formula>
    </cfRule>
  </conditionalFormatting>
  <conditionalFormatting sqref="L10">
    <cfRule type="expression" dxfId="454" priority="300">
      <formula>L10&gt;$C10</formula>
    </cfRule>
  </conditionalFormatting>
  <conditionalFormatting sqref="M10">
    <cfRule type="expression" dxfId="453" priority="299">
      <formula>M10&gt;$C10</formula>
    </cfRule>
  </conditionalFormatting>
  <conditionalFormatting sqref="N10">
    <cfRule type="expression" dxfId="452" priority="298">
      <formula>N10&gt;$C10</formula>
    </cfRule>
  </conditionalFormatting>
  <conditionalFormatting sqref="O10">
    <cfRule type="expression" dxfId="451" priority="297">
      <formula>O10&gt;$C10</formula>
    </cfRule>
  </conditionalFormatting>
  <conditionalFormatting sqref="P10">
    <cfRule type="expression" dxfId="450" priority="296">
      <formula>P10&gt;$C10</formula>
    </cfRule>
  </conditionalFormatting>
  <conditionalFormatting sqref="Q10">
    <cfRule type="expression" dxfId="449" priority="295">
      <formula>Q10&gt;$C10</formula>
    </cfRule>
  </conditionalFormatting>
  <conditionalFormatting sqref="T10">
    <cfRule type="expression" dxfId="448" priority="292">
      <formula>T10&gt;$C10</formula>
    </cfRule>
  </conditionalFormatting>
  <conditionalFormatting sqref="U10">
    <cfRule type="expression" dxfId="447" priority="291">
      <formula>U10&gt;$C10</formula>
    </cfRule>
  </conditionalFormatting>
  <conditionalFormatting sqref="T11">
    <cfRule type="expression" dxfId="446" priority="272">
      <formula>T11&gt;$C11</formula>
    </cfRule>
  </conditionalFormatting>
  <conditionalFormatting sqref="U11">
    <cfRule type="expression" dxfId="445" priority="271">
      <formula>U11&gt;$C11</formula>
    </cfRule>
  </conditionalFormatting>
  <conditionalFormatting sqref="V10">
    <cfRule type="expression" dxfId="444" priority="290">
      <formula>V10&gt;$C10</formula>
    </cfRule>
  </conditionalFormatting>
  <conditionalFormatting sqref="D11">
    <cfRule type="expression" dxfId="443" priority="288">
      <formula>D11&gt;$C11</formula>
    </cfRule>
  </conditionalFormatting>
  <conditionalFormatting sqref="W11">
    <cfRule type="expression" dxfId="442" priority="269">
      <formula>W11&gt;$C11</formula>
    </cfRule>
  </conditionalFormatting>
  <conditionalFormatting sqref="E11">
    <cfRule type="expression" dxfId="441" priority="287">
      <formula>E11&gt;$C11</formula>
    </cfRule>
  </conditionalFormatting>
  <conditionalFormatting sqref="F11">
    <cfRule type="expression" dxfId="440" priority="286">
      <formula>F11&gt;$C11</formula>
    </cfRule>
  </conditionalFormatting>
  <conditionalFormatting sqref="G11">
    <cfRule type="expression" dxfId="439" priority="285">
      <formula>G11&gt;$C11</formula>
    </cfRule>
  </conditionalFormatting>
  <conditionalFormatting sqref="H11">
    <cfRule type="expression" dxfId="438" priority="284">
      <formula>H11&gt;$C11</formula>
    </cfRule>
  </conditionalFormatting>
  <conditionalFormatting sqref="I11">
    <cfRule type="expression" dxfId="437" priority="283">
      <formula>I11&gt;$C11</formula>
    </cfRule>
  </conditionalFormatting>
  <conditionalFormatting sqref="J11">
    <cfRule type="expression" dxfId="436" priority="282">
      <formula>J11&gt;$C11</formula>
    </cfRule>
  </conditionalFormatting>
  <conditionalFormatting sqref="K11">
    <cfRule type="expression" dxfId="435" priority="281">
      <formula>K11&gt;$C11</formula>
    </cfRule>
  </conditionalFormatting>
  <conditionalFormatting sqref="L11">
    <cfRule type="expression" dxfId="434" priority="280">
      <formula>L11&gt;$C11</formula>
    </cfRule>
  </conditionalFormatting>
  <conditionalFormatting sqref="M11">
    <cfRule type="expression" dxfId="433" priority="279">
      <formula>M11&gt;$C11</formula>
    </cfRule>
  </conditionalFormatting>
  <conditionalFormatting sqref="N11">
    <cfRule type="expression" dxfId="432" priority="278">
      <formula>N11&gt;$C11</formula>
    </cfRule>
  </conditionalFormatting>
  <conditionalFormatting sqref="O11">
    <cfRule type="expression" dxfId="431" priority="277">
      <formula>O11&gt;$C11</formula>
    </cfRule>
  </conditionalFormatting>
  <conditionalFormatting sqref="P11">
    <cfRule type="expression" dxfId="430" priority="276">
      <formula>P11&gt;$C11</formula>
    </cfRule>
  </conditionalFormatting>
  <conditionalFormatting sqref="Q11">
    <cfRule type="expression" dxfId="429" priority="275">
      <formula>Q11&gt;$C11</formula>
    </cfRule>
  </conditionalFormatting>
  <conditionalFormatting sqref="R11">
    <cfRule type="expression" dxfId="428" priority="274">
      <formula>R11&gt;$C11</formula>
    </cfRule>
  </conditionalFormatting>
  <conditionalFormatting sqref="S11">
    <cfRule type="expression" dxfId="427" priority="273">
      <formula>S11&gt;$C11</formula>
    </cfRule>
  </conditionalFormatting>
  <conditionalFormatting sqref="V11">
    <cfRule type="expression" dxfId="426" priority="270">
      <formula>V11&gt;$C11</formula>
    </cfRule>
  </conditionalFormatting>
  <conditionalFormatting sqref="W12">
    <cfRule type="expression" dxfId="425" priority="249">
      <formula>W12&gt;$C12</formula>
    </cfRule>
  </conditionalFormatting>
  <conditionalFormatting sqref="V12">
    <cfRule type="expression" dxfId="424" priority="250">
      <formula>V12&gt;$C12</formula>
    </cfRule>
  </conditionalFormatting>
  <conditionalFormatting sqref="D12">
    <cfRule type="expression" dxfId="423" priority="268">
      <formula>D12&gt;$C12</formula>
    </cfRule>
  </conditionalFormatting>
  <conditionalFormatting sqref="W13">
    <cfRule type="expression" dxfId="422" priority="229">
      <formula>W13&gt;$C13</formula>
    </cfRule>
  </conditionalFormatting>
  <conditionalFormatting sqref="E12">
    <cfRule type="expression" dxfId="421" priority="267">
      <formula>E12&gt;$C12</formula>
    </cfRule>
  </conditionalFormatting>
  <conditionalFormatting sqref="F12">
    <cfRule type="expression" dxfId="420" priority="266">
      <formula>F12&gt;$C12</formula>
    </cfRule>
  </conditionalFormatting>
  <conditionalFormatting sqref="G12">
    <cfRule type="expression" dxfId="419" priority="265">
      <formula>G12&gt;$C12</formula>
    </cfRule>
  </conditionalFormatting>
  <conditionalFormatting sqref="H12">
    <cfRule type="expression" dxfId="418" priority="264">
      <formula>H12&gt;$C12</formula>
    </cfRule>
  </conditionalFormatting>
  <conditionalFormatting sqref="I12">
    <cfRule type="expression" dxfId="417" priority="263">
      <formula>I12&gt;$C12</formula>
    </cfRule>
  </conditionalFormatting>
  <conditionalFormatting sqref="J12">
    <cfRule type="expression" dxfId="416" priority="262">
      <formula>J12&gt;$C12</formula>
    </cfRule>
  </conditionalFormatting>
  <conditionalFormatting sqref="K12">
    <cfRule type="expression" dxfId="415" priority="261">
      <formula>K12&gt;$C12</formula>
    </cfRule>
  </conditionalFormatting>
  <conditionalFormatting sqref="L12">
    <cfRule type="expression" dxfId="414" priority="260">
      <formula>L12&gt;$C12</formula>
    </cfRule>
  </conditionalFormatting>
  <conditionalFormatting sqref="M12">
    <cfRule type="expression" dxfId="413" priority="259">
      <formula>M12&gt;$C12</formula>
    </cfRule>
  </conditionalFormatting>
  <conditionalFormatting sqref="N12">
    <cfRule type="expression" dxfId="412" priority="258">
      <formula>N12&gt;$C12</formula>
    </cfRule>
  </conditionalFormatting>
  <conditionalFormatting sqref="O12">
    <cfRule type="expression" dxfId="411" priority="257">
      <formula>O12&gt;$C12</formula>
    </cfRule>
  </conditionalFormatting>
  <conditionalFormatting sqref="P12">
    <cfRule type="expression" dxfId="410" priority="256">
      <formula>P12&gt;$C12</formula>
    </cfRule>
  </conditionalFormatting>
  <conditionalFormatting sqref="Q12">
    <cfRule type="expression" dxfId="409" priority="255">
      <formula>Q12&gt;$C12</formula>
    </cfRule>
  </conditionalFormatting>
  <conditionalFormatting sqref="R12">
    <cfRule type="expression" dxfId="408" priority="254">
      <formula>R12&gt;$C12</formula>
    </cfRule>
  </conditionalFormatting>
  <conditionalFormatting sqref="S12">
    <cfRule type="expression" dxfId="407" priority="253">
      <formula>S12&gt;$C12</formula>
    </cfRule>
  </conditionalFormatting>
  <conditionalFormatting sqref="T12">
    <cfRule type="expression" dxfId="406" priority="252">
      <formula>T12&gt;$C12</formula>
    </cfRule>
  </conditionalFormatting>
  <conditionalFormatting sqref="U12">
    <cfRule type="expression" dxfId="405" priority="251">
      <formula>U12&gt;$C12</formula>
    </cfRule>
  </conditionalFormatting>
  <conditionalFormatting sqref="V13">
    <cfRule type="expression" dxfId="404" priority="230">
      <formula>V13&gt;$C13</formula>
    </cfRule>
  </conditionalFormatting>
  <conditionalFormatting sqref="D13">
    <cfRule type="expression" dxfId="403" priority="248">
      <formula>D13&gt;$C13</formula>
    </cfRule>
  </conditionalFormatting>
  <conditionalFormatting sqref="E16">
    <cfRule type="expression" dxfId="402" priority="227">
      <formula>E16&gt;$C16</formula>
    </cfRule>
  </conditionalFormatting>
  <conditionalFormatting sqref="E13">
    <cfRule type="expression" dxfId="401" priority="247">
      <formula>E13&gt;$C13</formula>
    </cfRule>
  </conditionalFormatting>
  <conditionalFormatting sqref="F13">
    <cfRule type="expression" dxfId="400" priority="246">
      <formula>F13&gt;$C13</formula>
    </cfRule>
  </conditionalFormatting>
  <conditionalFormatting sqref="G13">
    <cfRule type="expression" dxfId="399" priority="245">
      <formula>G13&gt;$C13</formula>
    </cfRule>
  </conditionalFormatting>
  <conditionalFormatting sqref="H13">
    <cfRule type="expression" dxfId="398" priority="244">
      <formula>H13&gt;$C13</formula>
    </cfRule>
  </conditionalFormatting>
  <conditionalFormatting sqref="I13">
    <cfRule type="expression" dxfId="397" priority="243">
      <formula>I13&gt;$C13</formula>
    </cfRule>
  </conditionalFormatting>
  <conditionalFormatting sqref="J13">
    <cfRule type="expression" dxfId="396" priority="242">
      <formula>J13&gt;$C13</formula>
    </cfRule>
  </conditionalFormatting>
  <conditionalFormatting sqref="K13">
    <cfRule type="expression" dxfId="395" priority="241">
      <formula>K13&gt;$C13</formula>
    </cfRule>
  </conditionalFormatting>
  <conditionalFormatting sqref="L13">
    <cfRule type="expression" dxfId="394" priority="240">
      <formula>L13&gt;$C13</formula>
    </cfRule>
  </conditionalFormatting>
  <conditionalFormatting sqref="M13">
    <cfRule type="expression" dxfId="393" priority="239">
      <formula>M13&gt;$C13</formula>
    </cfRule>
  </conditionalFormatting>
  <conditionalFormatting sqref="N13">
    <cfRule type="expression" dxfId="392" priority="238">
      <formula>N13&gt;$C13</formula>
    </cfRule>
  </conditionalFormatting>
  <conditionalFormatting sqref="O13">
    <cfRule type="expression" dxfId="391" priority="237">
      <formula>O13&gt;$C13</formula>
    </cfRule>
  </conditionalFormatting>
  <conditionalFormatting sqref="P13">
    <cfRule type="expression" dxfId="390" priority="236">
      <formula>P13&gt;$C13</formula>
    </cfRule>
  </conditionalFormatting>
  <conditionalFormatting sqref="Q13">
    <cfRule type="expression" dxfId="389" priority="235">
      <formula>Q13&gt;$C13</formula>
    </cfRule>
  </conditionalFormatting>
  <conditionalFormatting sqref="R13">
    <cfRule type="expression" dxfId="388" priority="234">
      <formula>R13&gt;$C13</formula>
    </cfRule>
  </conditionalFormatting>
  <conditionalFormatting sqref="S13">
    <cfRule type="expression" dxfId="387" priority="233">
      <formula>S13&gt;$C13</formula>
    </cfRule>
  </conditionalFormatting>
  <conditionalFormatting sqref="T13">
    <cfRule type="expression" dxfId="386" priority="232">
      <formula>T13&gt;$C13</formula>
    </cfRule>
  </conditionalFormatting>
  <conditionalFormatting sqref="U13">
    <cfRule type="expression" dxfId="385" priority="231">
      <formula>U13&gt;$C13</formula>
    </cfRule>
  </conditionalFormatting>
  <conditionalFormatting sqref="D16">
    <cfRule type="expression" dxfId="384" priority="228">
      <formula>D16&gt;$C16</formula>
    </cfRule>
  </conditionalFormatting>
  <conditionalFormatting sqref="W16">
    <cfRule type="expression" dxfId="383" priority="209">
      <formula>W16&gt;$C16</formula>
    </cfRule>
  </conditionalFormatting>
  <conditionalFormatting sqref="F16">
    <cfRule type="expression" dxfId="382" priority="226">
      <formula>F16&gt;$C16</formula>
    </cfRule>
  </conditionalFormatting>
  <conditionalFormatting sqref="G16">
    <cfRule type="expression" dxfId="381" priority="225">
      <formula>G16&gt;$C16</formula>
    </cfRule>
  </conditionalFormatting>
  <conditionalFormatting sqref="H16">
    <cfRule type="expression" dxfId="380" priority="224">
      <formula>H16&gt;$C16</formula>
    </cfRule>
  </conditionalFormatting>
  <conditionalFormatting sqref="I16">
    <cfRule type="expression" dxfId="379" priority="223">
      <formula>I16&gt;$C16</formula>
    </cfRule>
  </conditionalFormatting>
  <conditionalFormatting sqref="J16">
    <cfRule type="expression" dxfId="378" priority="222">
      <formula>J16&gt;$C16</formula>
    </cfRule>
  </conditionalFormatting>
  <conditionalFormatting sqref="K16">
    <cfRule type="expression" dxfId="377" priority="221">
      <formula>K16&gt;$C16</formula>
    </cfRule>
  </conditionalFormatting>
  <conditionalFormatting sqref="L16">
    <cfRule type="expression" dxfId="376" priority="220">
      <formula>L16&gt;$C16</formula>
    </cfRule>
  </conditionalFormatting>
  <conditionalFormatting sqref="M16">
    <cfRule type="expression" dxfId="375" priority="219">
      <formula>M16&gt;$C16</formula>
    </cfRule>
  </conditionalFormatting>
  <conditionalFormatting sqref="N16">
    <cfRule type="expression" dxfId="374" priority="218">
      <formula>N16&gt;$C16</formula>
    </cfRule>
  </conditionalFormatting>
  <conditionalFormatting sqref="O16">
    <cfRule type="expression" dxfId="373" priority="217">
      <formula>O16&gt;$C16</formula>
    </cfRule>
  </conditionalFormatting>
  <conditionalFormatting sqref="P16">
    <cfRule type="expression" dxfId="372" priority="216">
      <formula>P16&gt;$C16</formula>
    </cfRule>
  </conditionalFormatting>
  <conditionalFormatting sqref="Q16">
    <cfRule type="expression" dxfId="371" priority="215">
      <formula>Q16&gt;$C16</formula>
    </cfRule>
  </conditionalFormatting>
  <conditionalFormatting sqref="R16">
    <cfRule type="expression" dxfId="370" priority="214">
      <formula>R16&gt;$C16</formula>
    </cfRule>
  </conditionalFormatting>
  <conditionalFormatting sqref="S16">
    <cfRule type="expression" dxfId="369" priority="213">
      <formula>S16&gt;$C16</formula>
    </cfRule>
  </conditionalFormatting>
  <conditionalFormatting sqref="T16">
    <cfRule type="expression" dxfId="368" priority="212">
      <formula>T16&gt;$C16</formula>
    </cfRule>
  </conditionalFormatting>
  <conditionalFormatting sqref="U16">
    <cfRule type="expression" dxfId="367" priority="211">
      <formula>U16&gt;$C16</formula>
    </cfRule>
  </conditionalFormatting>
  <conditionalFormatting sqref="V16">
    <cfRule type="expression" dxfId="366" priority="210">
      <formula>V16&gt;$C16</formula>
    </cfRule>
  </conditionalFormatting>
  <conditionalFormatting sqref="F22">
    <cfRule type="expression" dxfId="365" priority="186">
      <formula>F22&gt;$C22</formula>
    </cfRule>
  </conditionalFormatting>
  <conditionalFormatting sqref="E22">
    <cfRule type="expression" dxfId="364" priority="187">
      <formula>E22&gt;$C22</formula>
    </cfRule>
  </conditionalFormatting>
  <conditionalFormatting sqref="G22">
    <cfRule type="expression" dxfId="363" priority="185">
      <formula>G22&gt;$C22</formula>
    </cfRule>
  </conditionalFormatting>
  <conditionalFormatting sqref="H22">
    <cfRule type="expression" dxfId="362" priority="184">
      <formula>H22&gt;$C22</formula>
    </cfRule>
  </conditionalFormatting>
  <conditionalFormatting sqref="I22">
    <cfRule type="expression" dxfId="361" priority="183">
      <formula>I22&gt;$C22</formula>
    </cfRule>
  </conditionalFormatting>
  <conditionalFormatting sqref="J22">
    <cfRule type="expression" dxfId="360" priority="182">
      <formula>J22&gt;$C22</formula>
    </cfRule>
  </conditionalFormatting>
  <conditionalFormatting sqref="K22">
    <cfRule type="expression" dxfId="359" priority="181">
      <formula>K22&gt;$C22</formula>
    </cfRule>
  </conditionalFormatting>
  <conditionalFormatting sqref="L22">
    <cfRule type="expression" dxfId="358" priority="180">
      <formula>L22&gt;$C22</formula>
    </cfRule>
  </conditionalFormatting>
  <conditionalFormatting sqref="M22">
    <cfRule type="expression" dxfId="357" priority="179">
      <formula>M22&gt;$C22</formula>
    </cfRule>
  </conditionalFormatting>
  <conditionalFormatting sqref="N22">
    <cfRule type="expression" dxfId="356" priority="178">
      <formula>N22&gt;$C22</formula>
    </cfRule>
  </conditionalFormatting>
  <conditionalFormatting sqref="O22">
    <cfRule type="expression" dxfId="355" priority="177">
      <formula>O22&gt;$C22</formula>
    </cfRule>
  </conditionalFormatting>
  <conditionalFormatting sqref="P22">
    <cfRule type="expression" dxfId="354" priority="176">
      <formula>P22&gt;$C22</formula>
    </cfRule>
  </conditionalFormatting>
  <conditionalFormatting sqref="Q22">
    <cfRule type="expression" dxfId="353" priority="175">
      <formula>Q22&gt;$C22</formula>
    </cfRule>
  </conditionalFormatting>
  <conditionalFormatting sqref="R22">
    <cfRule type="expression" dxfId="352" priority="174">
      <formula>R22&gt;$C22</formula>
    </cfRule>
  </conditionalFormatting>
  <conditionalFormatting sqref="S22">
    <cfRule type="expression" dxfId="351" priority="173">
      <formula>S22&gt;$C22</formula>
    </cfRule>
  </conditionalFormatting>
  <conditionalFormatting sqref="T22">
    <cfRule type="expression" dxfId="350" priority="172">
      <formula>T22&gt;$C22</formula>
    </cfRule>
  </conditionalFormatting>
  <conditionalFormatting sqref="U22">
    <cfRule type="expression" dxfId="349" priority="171">
      <formula>U22&gt;$C22</formula>
    </cfRule>
  </conditionalFormatting>
  <conditionalFormatting sqref="V22">
    <cfRule type="expression" dxfId="348" priority="170">
      <formula>V22&gt;$C22</formula>
    </cfRule>
  </conditionalFormatting>
  <conditionalFormatting sqref="W22">
    <cfRule type="expression" dxfId="347" priority="169">
      <formula>W22&gt;$C22</formula>
    </cfRule>
  </conditionalFormatting>
  <conditionalFormatting sqref="D22">
    <cfRule type="expression" dxfId="346" priority="188">
      <formula>D22&gt;$C22</formula>
    </cfRule>
  </conditionalFormatting>
  <conditionalFormatting sqref="D23">
    <cfRule type="expression" dxfId="345" priority="168">
      <formula>D23&gt;$C23</formula>
    </cfRule>
  </conditionalFormatting>
  <conditionalFormatting sqref="E23">
    <cfRule type="expression" dxfId="344" priority="167">
      <formula>E23&gt;$C23</formula>
    </cfRule>
  </conditionalFormatting>
  <conditionalFormatting sqref="H23">
    <cfRule type="expression" dxfId="343" priority="164">
      <formula>H23&gt;$C23</formula>
    </cfRule>
  </conditionalFormatting>
  <conditionalFormatting sqref="I23">
    <cfRule type="expression" dxfId="342" priority="163">
      <formula>I23&gt;$C23</formula>
    </cfRule>
  </conditionalFormatting>
  <conditionalFormatting sqref="J23">
    <cfRule type="expression" dxfId="341" priority="162">
      <formula>J23&gt;$C23</formula>
    </cfRule>
  </conditionalFormatting>
  <conditionalFormatting sqref="K23">
    <cfRule type="expression" dxfId="340" priority="161">
      <formula>K23&gt;$C23</formula>
    </cfRule>
  </conditionalFormatting>
  <conditionalFormatting sqref="L23">
    <cfRule type="expression" dxfId="339" priority="160">
      <formula>L23&gt;$C23</formula>
    </cfRule>
  </conditionalFormatting>
  <conditionalFormatting sqref="M23">
    <cfRule type="expression" dxfId="338" priority="159">
      <formula>M23&gt;$C23</formula>
    </cfRule>
  </conditionalFormatting>
  <conditionalFormatting sqref="N23">
    <cfRule type="expression" dxfId="337" priority="158">
      <formula>N23&gt;$C23</formula>
    </cfRule>
  </conditionalFormatting>
  <conditionalFormatting sqref="O23">
    <cfRule type="expression" dxfId="336" priority="157">
      <formula>O23&gt;$C23</formula>
    </cfRule>
  </conditionalFormatting>
  <conditionalFormatting sqref="P23">
    <cfRule type="expression" dxfId="335" priority="156">
      <formula>P23&gt;$C23</formula>
    </cfRule>
  </conditionalFormatting>
  <conditionalFormatting sqref="Q23">
    <cfRule type="expression" dxfId="334" priority="155">
      <formula>Q23&gt;$C23</formula>
    </cfRule>
  </conditionalFormatting>
  <conditionalFormatting sqref="R23">
    <cfRule type="expression" dxfId="333" priority="154">
      <formula>R23&gt;$C23</formula>
    </cfRule>
  </conditionalFormatting>
  <conditionalFormatting sqref="S23">
    <cfRule type="expression" dxfId="332" priority="153">
      <formula>S23&gt;$C23</formula>
    </cfRule>
  </conditionalFormatting>
  <conditionalFormatting sqref="T23">
    <cfRule type="expression" dxfId="331" priority="152">
      <formula>T23&gt;$C23</formula>
    </cfRule>
  </conditionalFormatting>
  <conditionalFormatting sqref="U23">
    <cfRule type="expression" dxfId="330" priority="151">
      <formula>U23&gt;$C23</formula>
    </cfRule>
  </conditionalFormatting>
  <conditionalFormatting sqref="V23">
    <cfRule type="expression" dxfId="329" priority="150">
      <formula>V23&gt;$C23</formula>
    </cfRule>
  </conditionalFormatting>
  <conditionalFormatting sqref="W23">
    <cfRule type="expression" dxfId="328" priority="149">
      <formula>W23&gt;$C23</formula>
    </cfRule>
  </conditionalFormatting>
  <conditionalFormatting sqref="F23">
    <cfRule type="expression" dxfId="327" priority="166">
      <formula>F23&gt;$C23</formula>
    </cfRule>
  </conditionalFormatting>
  <conditionalFormatting sqref="W25">
    <cfRule type="expression" dxfId="326" priority="127">
      <formula>W25&gt;$C25</formula>
    </cfRule>
  </conditionalFormatting>
  <conditionalFormatting sqref="G23">
    <cfRule type="expression" dxfId="325" priority="165">
      <formula>G23&gt;$C23</formula>
    </cfRule>
  </conditionalFormatting>
  <conditionalFormatting sqref="D25">
    <cfRule type="expression" dxfId="324" priority="146">
      <formula>D25&gt;$C25</formula>
    </cfRule>
  </conditionalFormatting>
  <conditionalFormatting sqref="E25">
    <cfRule type="expression" dxfId="323" priority="145">
      <formula>E25&gt;$C25</formula>
    </cfRule>
  </conditionalFormatting>
  <conditionalFormatting sqref="H25">
    <cfRule type="expression" dxfId="322" priority="142">
      <formula>H25&gt;$C25</formula>
    </cfRule>
  </conditionalFormatting>
  <conditionalFormatting sqref="I25">
    <cfRule type="expression" dxfId="321" priority="141">
      <formula>I25&gt;$C25</formula>
    </cfRule>
  </conditionalFormatting>
  <conditionalFormatting sqref="J25">
    <cfRule type="expression" dxfId="320" priority="140">
      <formula>J25&gt;$C25</formula>
    </cfRule>
  </conditionalFormatting>
  <conditionalFormatting sqref="K25">
    <cfRule type="expression" dxfId="319" priority="139">
      <formula>K25&gt;$C25</formula>
    </cfRule>
  </conditionalFormatting>
  <conditionalFormatting sqref="L25">
    <cfRule type="expression" dxfId="318" priority="138">
      <formula>L25&gt;$C25</formula>
    </cfRule>
  </conditionalFormatting>
  <conditionalFormatting sqref="M25">
    <cfRule type="expression" dxfId="317" priority="137">
      <formula>M25&gt;$C25</formula>
    </cfRule>
  </conditionalFormatting>
  <conditionalFormatting sqref="N25">
    <cfRule type="expression" dxfId="316" priority="136">
      <formula>N25&gt;$C25</formula>
    </cfRule>
  </conditionalFormatting>
  <conditionalFormatting sqref="O25">
    <cfRule type="expression" dxfId="315" priority="135">
      <formula>O25&gt;$C25</formula>
    </cfRule>
  </conditionalFormatting>
  <conditionalFormatting sqref="P25">
    <cfRule type="expression" dxfId="314" priority="134">
      <formula>P25&gt;$C25</formula>
    </cfRule>
  </conditionalFormatting>
  <conditionalFormatting sqref="Q25">
    <cfRule type="expression" dxfId="313" priority="133">
      <formula>Q25&gt;$C25</formula>
    </cfRule>
  </conditionalFormatting>
  <conditionalFormatting sqref="R25">
    <cfRule type="expression" dxfId="312" priority="132">
      <formula>R25&gt;$C25</formula>
    </cfRule>
  </conditionalFormatting>
  <conditionalFormatting sqref="S25">
    <cfRule type="expression" dxfId="311" priority="131">
      <formula>S25&gt;$C25</formula>
    </cfRule>
  </conditionalFormatting>
  <conditionalFormatting sqref="T25">
    <cfRule type="expression" dxfId="310" priority="130">
      <formula>T25&gt;$C25</formula>
    </cfRule>
  </conditionalFormatting>
  <conditionalFormatting sqref="U25">
    <cfRule type="expression" dxfId="309" priority="129">
      <formula>U25&gt;$C25</formula>
    </cfRule>
  </conditionalFormatting>
  <conditionalFormatting sqref="V25">
    <cfRule type="expression" dxfId="308" priority="128">
      <formula>V25&gt;$C25</formula>
    </cfRule>
  </conditionalFormatting>
  <conditionalFormatting sqref="N26">
    <cfRule type="expression" dxfId="307" priority="114">
      <formula>N26&gt;$C26</formula>
    </cfRule>
  </conditionalFormatting>
  <conditionalFormatting sqref="O26">
    <cfRule type="expression" dxfId="306" priority="113">
      <formula>O26&gt;$C26</formula>
    </cfRule>
  </conditionalFormatting>
  <conditionalFormatting sqref="P26">
    <cfRule type="expression" dxfId="305" priority="112">
      <formula>P26&gt;$C26</formula>
    </cfRule>
  </conditionalFormatting>
  <conditionalFormatting sqref="Q26">
    <cfRule type="expression" dxfId="304" priority="111">
      <formula>Q26&gt;$C26</formula>
    </cfRule>
  </conditionalFormatting>
  <conditionalFormatting sqref="R26">
    <cfRule type="expression" dxfId="303" priority="110">
      <formula>R26&gt;$C26</formula>
    </cfRule>
  </conditionalFormatting>
  <conditionalFormatting sqref="S26">
    <cfRule type="expression" dxfId="302" priority="109">
      <formula>S26&gt;$C26</formula>
    </cfRule>
  </conditionalFormatting>
  <conditionalFormatting sqref="T26">
    <cfRule type="expression" dxfId="301" priority="108">
      <formula>T26&gt;$C26</formula>
    </cfRule>
  </conditionalFormatting>
  <conditionalFormatting sqref="F25">
    <cfRule type="expression" dxfId="300" priority="144">
      <formula>F25&gt;$C25</formula>
    </cfRule>
  </conditionalFormatting>
  <conditionalFormatting sqref="G25">
    <cfRule type="expression" dxfId="299" priority="143">
      <formula>G25&gt;$C25</formula>
    </cfRule>
  </conditionalFormatting>
  <conditionalFormatting sqref="D26">
    <cfRule type="expression" dxfId="298" priority="124">
      <formula>D26&gt;$C26</formula>
    </cfRule>
  </conditionalFormatting>
  <conditionalFormatting sqref="E26">
    <cfRule type="expression" dxfId="297" priority="123">
      <formula>E26&gt;$C26</formula>
    </cfRule>
  </conditionalFormatting>
  <conditionalFormatting sqref="F26">
    <cfRule type="expression" dxfId="296" priority="122">
      <formula>F26&gt;$C26</formula>
    </cfRule>
  </conditionalFormatting>
  <conditionalFormatting sqref="G26">
    <cfRule type="expression" dxfId="295" priority="121">
      <formula>G26&gt;$C26</formula>
    </cfRule>
  </conditionalFormatting>
  <conditionalFormatting sqref="H26">
    <cfRule type="expression" dxfId="294" priority="120">
      <formula>H26&gt;$C26</formula>
    </cfRule>
  </conditionalFormatting>
  <conditionalFormatting sqref="I26">
    <cfRule type="expression" dxfId="293" priority="119">
      <formula>I26&gt;$C26</formula>
    </cfRule>
  </conditionalFormatting>
  <conditionalFormatting sqref="J26">
    <cfRule type="expression" dxfId="292" priority="118">
      <formula>J26&gt;$C26</formula>
    </cfRule>
  </conditionalFormatting>
  <conditionalFormatting sqref="K26">
    <cfRule type="expression" dxfId="291" priority="117">
      <formula>K26&gt;$C26</formula>
    </cfRule>
  </conditionalFormatting>
  <conditionalFormatting sqref="L26">
    <cfRule type="expression" dxfId="290" priority="116">
      <formula>L26&gt;$C26</formula>
    </cfRule>
  </conditionalFormatting>
  <conditionalFormatting sqref="M26">
    <cfRule type="expression" dxfId="289" priority="115">
      <formula>M26&gt;$C26</formula>
    </cfRule>
  </conditionalFormatting>
  <conditionalFormatting sqref="U26">
    <cfRule type="expression" dxfId="288" priority="107">
      <formula>U26&gt;$C26</formula>
    </cfRule>
  </conditionalFormatting>
  <conditionalFormatting sqref="V26">
    <cfRule type="expression" dxfId="287" priority="106">
      <formula>V26&gt;$C26</formula>
    </cfRule>
  </conditionalFormatting>
  <conditionalFormatting sqref="W26">
    <cfRule type="expression" dxfId="286" priority="105">
      <formula>W26&gt;$C26</formula>
    </cfRule>
  </conditionalFormatting>
  <conditionalFormatting sqref="E27">
    <cfRule type="expression" dxfId="285" priority="101">
      <formula>E27&gt;$C27</formula>
    </cfRule>
  </conditionalFormatting>
  <conditionalFormatting sqref="W27">
    <cfRule type="expression" dxfId="284" priority="83">
      <formula>W27&gt;$C27</formula>
    </cfRule>
  </conditionalFormatting>
  <conditionalFormatting sqref="D27">
    <cfRule type="expression" dxfId="283" priority="102">
      <formula>D27&gt;$C27</formula>
    </cfRule>
  </conditionalFormatting>
  <conditionalFormatting sqref="P27">
    <cfRule type="expression" dxfId="282" priority="90">
      <formula>P27&gt;$C27</formula>
    </cfRule>
  </conditionalFormatting>
  <conditionalFormatting sqref="Q27">
    <cfRule type="expression" dxfId="281" priority="89">
      <formula>Q27&gt;$C27</formula>
    </cfRule>
  </conditionalFormatting>
  <conditionalFormatting sqref="R27">
    <cfRule type="expression" dxfId="280" priority="88">
      <formula>R27&gt;$C27</formula>
    </cfRule>
  </conditionalFormatting>
  <conditionalFormatting sqref="S27">
    <cfRule type="expression" dxfId="279" priority="87">
      <formula>S27&gt;$C27</formula>
    </cfRule>
  </conditionalFormatting>
  <conditionalFormatting sqref="T27">
    <cfRule type="expression" dxfId="278" priority="86">
      <formula>T27&gt;$C27</formula>
    </cfRule>
  </conditionalFormatting>
  <conditionalFormatting sqref="U27">
    <cfRule type="expression" dxfId="277" priority="85">
      <formula>U27&gt;$C27</formula>
    </cfRule>
  </conditionalFormatting>
  <conditionalFormatting sqref="V27">
    <cfRule type="expression" dxfId="276" priority="84">
      <formula>V27&gt;$C27</formula>
    </cfRule>
  </conditionalFormatting>
  <conditionalFormatting sqref="F27">
    <cfRule type="expression" dxfId="275" priority="100">
      <formula>F27&gt;$C27</formula>
    </cfRule>
  </conditionalFormatting>
  <conditionalFormatting sqref="G27">
    <cfRule type="expression" dxfId="274" priority="99">
      <formula>G27&gt;$C27</formula>
    </cfRule>
  </conditionalFormatting>
  <conditionalFormatting sqref="H27">
    <cfRule type="expression" dxfId="273" priority="98">
      <formula>H27&gt;$C27</formula>
    </cfRule>
  </conditionalFormatting>
  <conditionalFormatting sqref="I27">
    <cfRule type="expression" dxfId="272" priority="97">
      <formula>I27&gt;$C27</formula>
    </cfRule>
  </conditionalFormatting>
  <conditionalFormatting sqref="J27">
    <cfRule type="expression" dxfId="271" priority="96">
      <formula>J27&gt;$C27</formula>
    </cfRule>
  </conditionalFormatting>
  <conditionalFormatting sqref="K27">
    <cfRule type="expression" dxfId="270" priority="95">
      <formula>K27&gt;$C27</formula>
    </cfRule>
  </conditionalFormatting>
  <conditionalFormatting sqref="L27">
    <cfRule type="expression" dxfId="269" priority="94">
      <formula>L27&gt;$C27</formula>
    </cfRule>
  </conditionalFormatting>
  <conditionalFormatting sqref="M27">
    <cfRule type="expression" dxfId="268" priority="93">
      <formula>M27&gt;$C27</formula>
    </cfRule>
  </conditionalFormatting>
  <conditionalFormatting sqref="N27">
    <cfRule type="expression" dxfId="267" priority="92">
      <formula>N27&gt;$C27</formula>
    </cfRule>
  </conditionalFormatting>
  <conditionalFormatting sqref="O27">
    <cfRule type="expression" dxfId="266" priority="91">
      <formula>O27&gt;$C27</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53"/>
  <sheetViews>
    <sheetView workbookViewId="0">
      <pane xSplit="2" ySplit="5" topLeftCell="C6" activePane="bottomRight" state="frozen"/>
      <selection pane="topRight" activeCell="C1" sqref="C1"/>
      <selection pane="bottomLeft" activeCell="A6" sqref="A6"/>
      <selection pane="bottomRight" activeCell="E22" sqref="E22"/>
    </sheetView>
  </sheetViews>
  <sheetFormatPr defaultRowHeight="15" x14ac:dyDescent="0.25"/>
  <cols>
    <col min="1" max="1" width="6.140625" customWidth="1"/>
    <col min="2" max="2" width="54.85546875" customWidth="1"/>
    <col min="4" max="23" width="6" customWidth="1"/>
  </cols>
  <sheetData>
    <row r="1" spans="1:23" ht="18.75" x14ac:dyDescent="0.3">
      <c r="A1" s="2" t="str">
        <f>Learners!A1</f>
        <v>Microdermabrasion and Laser IPL 6N3474</v>
      </c>
    </row>
    <row r="2" spans="1:23" x14ac:dyDescent="0.25">
      <c r="D2" s="55" t="str">
        <f>Learners!$C11&amp;", "&amp;Learners!$B11</f>
        <v xml:space="preserve">, </v>
      </c>
      <c r="E2" s="55" t="str">
        <f>Learners!$C12&amp;", "&amp;Learners!$B12</f>
        <v xml:space="preserve">, </v>
      </c>
      <c r="F2" s="55" t="str">
        <f>Learners!$C13&amp;", "&amp;Learners!$B13</f>
        <v xml:space="preserve">, </v>
      </c>
      <c r="G2" s="55" t="str">
        <f>Learners!$C14&amp;", "&amp;Learners!$B14</f>
        <v xml:space="preserve">, </v>
      </c>
      <c r="H2" s="55" t="str">
        <f>Learners!$C15&amp;", "&amp;Learners!$B15</f>
        <v xml:space="preserve">, </v>
      </c>
      <c r="I2" s="55" t="str">
        <f>Learners!$C16&amp;", "&amp;Learners!$B16</f>
        <v xml:space="preserve">, </v>
      </c>
      <c r="J2" s="55" t="str">
        <f>Learners!$C17&amp;", "&amp;Learners!$B17</f>
        <v xml:space="preserve">, </v>
      </c>
      <c r="K2" s="55" t="str">
        <f>Learners!$C18&amp;", "&amp;Learners!$B18</f>
        <v xml:space="preserve">, </v>
      </c>
      <c r="L2" s="55" t="str">
        <f>Learners!$C19&amp;", "&amp;Learners!$B19</f>
        <v xml:space="preserve">, </v>
      </c>
      <c r="M2" s="55" t="str">
        <f>Learners!$C20&amp;", "&amp;Learners!$B20</f>
        <v xml:space="preserve">, </v>
      </c>
      <c r="N2" s="55" t="str">
        <f>Learners!$C21&amp;", "&amp;Learners!$B21</f>
        <v xml:space="preserve">, </v>
      </c>
      <c r="O2" s="55" t="str">
        <f>Learners!$C22&amp;", "&amp;Learners!$B22</f>
        <v xml:space="preserve">, </v>
      </c>
      <c r="P2" s="55" t="str">
        <f>Learners!$C23&amp;", "&amp;Learners!$B23</f>
        <v xml:space="preserve">, </v>
      </c>
      <c r="Q2" s="55" t="str">
        <f>Learners!$C24&amp;", "&amp;Learners!$B24</f>
        <v xml:space="preserve">, </v>
      </c>
      <c r="R2" s="55" t="str">
        <f>Learners!$C25&amp;", "&amp;Learners!$B25</f>
        <v xml:space="preserve">, </v>
      </c>
      <c r="S2" s="55" t="str">
        <f>Learners!$C26&amp;", "&amp;Learners!$B26</f>
        <v xml:space="preserve">, </v>
      </c>
      <c r="T2" s="55" t="str">
        <f>Learners!$C27&amp;", "&amp;Learners!$B27</f>
        <v xml:space="preserve">, </v>
      </c>
      <c r="U2" s="55" t="str">
        <f>Learners!$C28&amp;", "&amp;Learners!$B28</f>
        <v xml:space="preserve">, </v>
      </c>
      <c r="V2" s="55" t="str">
        <f>Learners!$C29&amp;", "&amp;Learners!$B29</f>
        <v xml:space="preserve">, </v>
      </c>
      <c r="W2" s="55" t="str">
        <f>Learners!$C30&amp;", "&amp;Learners!$B30</f>
        <v xml:space="preserve">, </v>
      </c>
    </row>
    <row r="3" spans="1:23" ht="18.75" x14ac:dyDescent="0.3">
      <c r="A3" s="2" t="s">
        <v>97</v>
      </c>
      <c r="D3" s="56"/>
      <c r="E3" s="56"/>
      <c r="F3" s="56"/>
      <c r="G3" s="56"/>
      <c r="H3" s="56"/>
      <c r="I3" s="56"/>
      <c r="J3" s="56"/>
      <c r="K3" s="56"/>
      <c r="L3" s="56"/>
      <c r="M3" s="56"/>
      <c r="N3" s="56"/>
      <c r="O3" s="56"/>
      <c r="P3" s="56"/>
      <c r="Q3" s="56"/>
      <c r="R3" s="56"/>
      <c r="S3" s="56"/>
      <c r="T3" s="56"/>
      <c r="U3" s="56"/>
      <c r="V3" s="56"/>
      <c r="W3" s="56"/>
    </row>
    <row r="4" spans="1:23" x14ac:dyDescent="0.25">
      <c r="D4" s="56"/>
      <c r="E4" s="56"/>
      <c r="F4" s="56"/>
      <c r="G4" s="56"/>
      <c r="H4" s="56"/>
      <c r="I4" s="56"/>
      <c r="J4" s="56"/>
      <c r="K4" s="56"/>
      <c r="L4" s="56"/>
      <c r="M4" s="56"/>
      <c r="N4" s="56"/>
      <c r="O4" s="56"/>
      <c r="P4" s="56"/>
      <c r="Q4" s="56"/>
      <c r="R4" s="56"/>
      <c r="S4" s="56"/>
      <c r="T4" s="56"/>
      <c r="U4" s="56"/>
      <c r="V4" s="56"/>
      <c r="W4" s="56"/>
    </row>
    <row r="5" spans="1:23" ht="30" x14ac:dyDescent="0.25">
      <c r="A5" s="12" t="s">
        <v>11</v>
      </c>
      <c r="B5" s="13"/>
      <c r="C5" s="14" t="s">
        <v>12</v>
      </c>
      <c r="D5" s="57"/>
      <c r="E5" s="57"/>
      <c r="F5" s="57"/>
      <c r="G5" s="57"/>
      <c r="H5" s="57"/>
      <c r="I5" s="57"/>
      <c r="J5" s="57"/>
      <c r="K5" s="57"/>
      <c r="L5" s="57"/>
      <c r="M5" s="57"/>
      <c r="N5" s="57"/>
      <c r="O5" s="57"/>
      <c r="P5" s="57"/>
      <c r="Q5" s="57"/>
      <c r="R5" s="57"/>
      <c r="S5" s="57"/>
      <c r="T5" s="57"/>
      <c r="U5" s="57"/>
      <c r="V5" s="57"/>
      <c r="W5" s="57"/>
    </row>
    <row r="6" spans="1:23" x14ac:dyDescent="0.25">
      <c r="A6" s="39" t="s">
        <v>54</v>
      </c>
      <c r="B6" s="36"/>
      <c r="C6" s="40"/>
      <c r="D6" s="41"/>
      <c r="E6" s="41"/>
      <c r="F6" s="41"/>
      <c r="G6" s="41"/>
      <c r="H6" s="41"/>
      <c r="I6" s="41"/>
      <c r="J6" s="41"/>
      <c r="K6" s="41"/>
      <c r="L6" s="41"/>
      <c r="M6" s="41"/>
      <c r="N6" s="41"/>
      <c r="O6" s="41"/>
      <c r="P6" s="41"/>
      <c r="Q6" s="41"/>
      <c r="R6" s="41"/>
      <c r="S6" s="41"/>
      <c r="T6" s="41"/>
      <c r="U6" s="41"/>
      <c r="V6" s="41"/>
      <c r="W6" s="41"/>
    </row>
    <row r="7" spans="1:23" x14ac:dyDescent="0.25">
      <c r="A7" s="24"/>
      <c r="B7" s="9" t="s">
        <v>55</v>
      </c>
      <c r="C7" s="61"/>
      <c r="D7" s="49"/>
      <c r="E7" s="49"/>
      <c r="F7" s="49"/>
      <c r="G7" s="49"/>
      <c r="H7" s="49"/>
      <c r="I7" s="49"/>
      <c r="J7" s="49"/>
      <c r="K7" s="49"/>
      <c r="L7" s="49"/>
      <c r="M7" s="49"/>
      <c r="N7" s="49"/>
      <c r="O7" s="49"/>
      <c r="P7" s="49"/>
      <c r="Q7" s="49"/>
      <c r="R7" s="49"/>
      <c r="S7" s="49"/>
      <c r="T7" s="49"/>
      <c r="U7" s="49"/>
      <c r="V7" s="49"/>
      <c r="W7" s="49"/>
    </row>
    <row r="8" spans="1:23" x14ac:dyDescent="0.25">
      <c r="A8" s="24"/>
      <c r="B8" s="9" t="s">
        <v>56</v>
      </c>
      <c r="C8" s="62"/>
      <c r="D8" s="50"/>
      <c r="E8" s="50"/>
      <c r="F8" s="50"/>
      <c r="G8" s="50"/>
      <c r="H8" s="50"/>
      <c r="I8" s="50"/>
      <c r="J8" s="50"/>
      <c r="K8" s="50"/>
      <c r="L8" s="50"/>
      <c r="M8" s="50"/>
      <c r="N8" s="50"/>
      <c r="O8" s="50"/>
      <c r="P8" s="50"/>
      <c r="Q8" s="50"/>
      <c r="R8" s="50"/>
      <c r="S8" s="50"/>
      <c r="T8" s="50"/>
      <c r="U8" s="50"/>
      <c r="V8" s="50"/>
      <c r="W8" s="50"/>
    </row>
    <row r="9" spans="1:23" x14ac:dyDescent="0.25">
      <c r="A9" s="24"/>
      <c r="B9" s="9" t="s">
        <v>57</v>
      </c>
      <c r="C9" s="32">
        <v>1</v>
      </c>
      <c r="D9" s="31"/>
      <c r="E9" s="33"/>
      <c r="F9" s="33"/>
      <c r="G9" s="33"/>
      <c r="H9" s="33"/>
      <c r="I9" s="33"/>
      <c r="J9" s="33"/>
      <c r="K9" s="33"/>
      <c r="L9" s="33"/>
      <c r="M9" s="33"/>
      <c r="N9" s="33"/>
      <c r="O9" s="33"/>
      <c r="P9" s="33"/>
      <c r="Q9" s="33"/>
      <c r="R9" s="33"/>
      <c r="S9" s="33"/>
      <c r="T9" s="33"/>
      <c r="U9" s="33"/>
      <c r="V9" s="33"/>
      <c r="W9" s="33"/>
    </row>
    <row r="10" spans="1:23" x14ac:dyDescent="0.25">
      <c r="A10" s="24"/>
      <c r="B10" s="37" t="s">
        <v>58</v>
      </c>
      <c r="C10" s="32">
        <v>1</v>
      </c>
      <c r="D10" s="33"/>
      <c r="E10" s="33"/>
      <c r="F10" s="33"/>
      <c r="G10" s="33"/>
      <c r="H10" s="33"/>
      <c r="I10" s="33"/>
      <c r="J10" s="33"/>
      <c r="K10" s="33"/>
      <c r="L10" s="33"/>
      <c r="M10" s="33"/>
      <c r="N10" s="33"/>
      <c r="O10" s="33"/>
      <c r="P10" s="33"/>
      <c r="Q10" s="33"/>
      <c r="R10" s="33"/>
      <c r="S10" s="33"/>
      <c r="T10" s="33"/>
      <c r="U10" s="33"/>
      <c r="V10" s="33"/>
      <c r="W10" s="33"/>
    </row>
    <row r="11" spans="1:23" x14ac:dyDescent="0.25">
      <c r="A11" s="24"/>
      <c r="B11" s="37" t="s">
        <v>59</v>
      </c>
      <c r="C11" s="32">
        <v>1</v>
      </c>
      <c r="D11" s="33"/>
      <c r="E11" s="33"/>
      <c r="F11" s="33"/>
      <c r="G11" s="33"/>
      <c r="H11" s="33"/>
      <c r="I11" s="33"/>
      <c r="J11" s="33"/>
      <c r="K11" s="33"/>
      <c r="L11" s="33"/>
      <c r="M11" s="33"/>
      <c r="N11" s="33"/>
      <c r="O11" s="33"/>
      <c r="P11" s="33"/>
      <c r="Q11" s="33"/>
      <c r="R11" s="33"/>
      <c r="S11" s="33"/>
      <c r="T11" s="33"/>
      <c r="U11" s="33"/>
      <c r="V11" s="33"/>
      <c r="W11" s="33"/>
    </row>
    <row r="12" spans="1:23" x14ac:dyDescent="0.25">
      <c r="A12" s="24"/>
      <c r="B12" s="37" t="s">
        <v>60</v>
      </c>
      <c r="C12" s="32">
        <v>1</v>
      </c>
      <c r="D12" s="33"/>
      <c r="E12" s="33"/>
      <c r="F12" s="33"/>
      <c r="G12" s="33"/>
      <c r="H12" s="33"/>
      <c r="I12" s="33"/>
      <c r="J12" s="33"/>
      <c r="K12" s="33"/>
      <c r="L12" s="33"/>
      <c r="M12" s="33"/>
      <c r="N12" s="33"/>
      <c r="O12" s="33"/>
      <c r="P12" s="33"/>
      <c r="Q12" s="33"/>
      <c r="R12" s="33"/>
      <c r="S12" s="33"/>
      <c r="T12" s="33"/>
      <c r="U12" s="33"/>
      <c r="V12" s="33"/>
      <c r="W12" s="33"/>
    </row>
    <row r="13" spans="1:23" x14ac:dyDescent="0.25">
      <c r="A13" s="24"/>
      <c r="B13" s="37" t="s">
        <v>61</v>
      </c>
      <c r="C13" s="32">
        <v>1</v>
      </c>
      <c r="D13" s="33"/>
      <c r="E13" s="33"/>
      <c r="F13" s="33"/>
      <c r="G13" s="33"/>
      <c r="H13" s="33"/>
      <c r="I13" s="33"/>
      <c r="J13" s="33"/>
      <c r="K13" s="33"/>
      <c r="L13" s="33"/>
      <c r="M13" s="33"/>
      <c r="N13" s="33"/>
      <c r="O13" s="33"/>
      <c r="P13" s="33"/>
      <c r="Q13" s="33"/>
      <c r="R13" s="33"/>
      <c r="S13" s="33"/>
      <c r="T13" s="33"/>
      <c r="U13" s="33"/>
      <c r="V13" s="33"/>
      <c r="W13" s="33"/>
    </row>
    <row r="14" spans="1:23" x14ac:dyDescent="0.25">
      <c r="A14" s="24"/>
      <c r="B14" s="37" t="s">
        <v>62</v>
      </c>
      <c r="C14" s="32">
        <v>1</v>
      </c>
      <c r="D14" s="33"/>
      <c r="E14" s="33"/>
      <c r="F14" s="33"/>
      <c r="G14" s="33"/>
      <c r="H14" s="33"/>
      <c r="I14" s="33"/>
      <c r="J14" s="33"/>
      <c r="K14" s="33"/>
      <c r="L14" s="33"/>
      <c r="M14" s="33"/>
      <c r="N14" s="33"/>
      <c r="O14" s="33"/>
      <c r="P14" s="33"/>
      <c r="Q14" s="33"/>
      <c r="R14" s="33"/>
      <c r="S14" s="33"/>
      <c r="T14" s="33"/>
      <c r="U14" s="33"/>
      <c r="V14" s="33"/>
      <c r="W14" s="33"/>
    </row>
    <row r="15" spans="1:23" x14ac:dyDescent="0.25">
      <c r="A15" s="24"/>
      <c r="B15" s="37" t="s">
        <v>63</v>
      </c>
      <c r="C15" s="32">
        <v>1</v>
      </c>
      <c r="D15" s="33"/>
      <c r="E15" s="33"/>
      <c r="F15" s="33"/>
      <c r="G15" s="33"/>
      <c r="H15" s="33"/>
      <c r="I15" s="33"/>
      <c r="J15" s="33"/>
      <c r="K15" s="33"/>
      <c r="L15" s="33"/>
      <c r="M15" s="33"/>
      <c r="N15" s="33"/>
      <c r="O15" s="33"/>
      <c r="P15" s="33"/>
      <c r="Q15" s="33"/>
      <c r="R15" s="33"/>
      <c r="S15" s="33"/>
      <c r="T15" s="33"/>
      <c r="U15" s="33"/>
      <c r="V15" s="33"/>
      <c r="W15" s="33"/>
    </row>
    <row r="16" spans="1:23" x14ac:dyDescent="0.25">
      <c r="A16" s="24"/>
      <c r="B16" s="37" t="s">
        <v>64</v>
      </c>
      <c r="C16" s="32">
        <v>1</v>
      </c>
      <c r="D16" s="33"/>
      <c r="E16" s="33"/>
      <c r="F16" s="33"/>
      <c r="G16" s="33"/>
      <c r="H16" s="33"/>
      <c r="I16" s="33"/>
      <c r="J16" s="33"/>
      <c r="K16" s="33"/>
      <c r="L16" s="33"/>
      <c r="M16" s="33"/>
      <c r="N16" s="33"/>
      <c r="O16" s="33"/>
      <c r="P16" s="33"/>
      <c r="Q16" s="33"/>
      <c r="R16" s="33"/>
      <c r="S16" s="33"/>
      <c r="T16" s="33"/>
      <c r="U16" s="33"/>
      <c r="V16" s="33"/>
      <c r="W16" s="33"/>
    </row>
    <row r="17" spans="1:23" x14ac:dyDescent="0.25">
      <c r="A17" s="24"/>
      <c r="B17" s="37" t="s">
        <v>65</v>
      </c>
      <c r="C17" s="32">
        <v>1</v>
      </c>
      <c r="D17" s="33"/>
      <c r="E17" s="33"/>
      <c r="F17" s="33"/>
      <c r="G17" s="33"/>
      <c r="H17" s="33"/>
      <c r="I17" s="33"/>
      <c r="J17" s="33"/>
      <c r="K17" s="33"/>
      <c r="L17" s="33"/>
      <c r="M17" s="33"/>
      <c r="N17" s="33"/>
      <c r="O17" s="33"/>
      <c r="P17" s="33"/>
      <c r="Q17" s="33"/>
      <c r="R17" s="33"/>
      <c r="S17" s="33"/>
      <c r="T17" s="33"/>
      <c r="U17" s="33"/>
      <c r="V17" s="33"/>
      <c r="W17" s="33"/>
    </row>
    <row r="18" spans="1:23" x14ac:dyDescent="0.25">
      <c r="A18" s="24"/>
      <c r="B18" s="37" t="s">
        <v>66</v>
      </c>
      <c r="C18" s="32">
        <v>1</v>
      </c>
      <c r="D18" s="33"/>
      <c r="E18" s="33"/>
      <c r="F18" s="33"/>
      <c r="G18" s="33"/>
      <c r="H18" s="33"/>
      <c r="I18" s="33"/>
      <c r="J18" s="33"/>
      <c r="K18" s="33"/>
      <c r="L18" s="33"/>
      <c r="M18" s="33"/>
      <c r="N18" s="33"/>
      <c r="O18" s="33"/>
      <c r="P18" s="33"/>
      <c r="Q18" s="33"/>
      <c r="R18" s="33"/>
      <c r="S18" s="33"/>
      <c r="T18" s="33"/>
      <c r="U18" s="33"/>
      <c r="V18" s="33"/>
      <c r="W18" s="33"/>
    </row>
    <row r="19" spans="1:23" x14ac:dyDescent="0.25">
      <c r="A19" s="24"/>
      <c r="B19" s="37" t="s">
        <v>67</v>
      </c>
      <c r="C19" s="32">
        <v>1</v>
      </c>
      <c r="D19" s="33"/>
      <c r="E19" s="33"/>
      <c r="F19" s="33"/>
      <c r="G19" s="33"/>
      <c r="H19" s="33"/>
      <c r="I19" s="33"/>
      <c r="J19" s="33"/>
      <c r="K19" s="33"/>
      <c r="L19" s="33"/>
      <c r="M19" s="33"/>
      <c r="N19" s="33"/>
      <c r="O19" s="33"/>
      <c r="P19" s="33"/>
      <c r="Q19" s="33"/>
      <c r="R19" s="33"/>
      <c r="S19" s="33"/>
      <c r="T19" s="33"/>
      <c r="U19" s="33"/>
      <c r="V19" s="33"/>
      <c r="W19" s="33"/>
    </row>
    <row r="20" spans="1:23" x14ac:dyDescent="0.25">
      <c r="A20" s="24"/>
      <c r="B20" s="37" t="s">
        <v>68</v>
      </c>
      <c r="C20" s="32">
        <v>1</v>
      </c>
      <c r="D20" s="33"/>
      <c r="E20" s="33"/>
      <c r="F20" s="33"/>
      <c r="G20" s="33"/>
      <c r="H20" s="33"/>
      <c r="I20" s="33"/>
      <c r="J20" s="33"/>
      <c r="K20" s="33"/>
      <c r="L20" s="33"/>
      <c r="M20" s="33"/>
      <c r="N20" s="33"/>
      <c r="O20" s="33"/>
      <c r="P20" s="33"/>
      <c r="Q20" s="33"/>
      <c r="R20" s="33"/>
      <c r="S20" s="33"/>
      <c r="T20" s="33"/>
      <c r="U20" s="33"/>
      <c r="V20" s="33"/>
      <c r="W20" s="33"/>
    </row>
    <row r="21" spans="1:23" x14ac:dyDescent="0.25">
      <c r="A21" s="24"/>
      <c r="B21" s="37" t="s">
        <v>69</v>
      </c>
      <c r="C21" s="32">
        <v>1</v>
      </c>
      <c r="D21" s="33"/>
      <c r="E21" s="33"/>
      <c r="F21" s="33"/>
      <c r="G21" s="33"/>
      <c r="H21" s="33"/>
      <c r="I21" s="33"/>
      <c r="J21" s="33"/>
      <c r="K21" s="33"/>
      <c r="L21" s="33"/>
      <c r="M21" s="33"/>
      <c r="N21" s="33"/>
      <c r="O21" s="33"/>
      <c r="P21" s="33"/>
      <c r="Q21" s="33"/>
      <c r="R21" s="33"/>
      <c r="S21" s="33"/>
      <c r="T21" s="33"/>
      <c r="U21" s="33"/>
      <c r="V21" s="33"/>
      <c r="W21" s="33"/>
    </row>
    <row r="22" spans="1:23" x14ac:dyDescent="0.25">
      <c r="A22" s="24"/>
      <c r="B22" s="37" t="s">
        <v>70</v>
      </c>
      <c r="C22" s="32">
        <v>1</v>
      </c>
      <c r="D22" s="33"/>
      <c r="E22" s="33"/>
      <c r="F22" s="33"/>
      <c r="G22" s="33"/>
      <c r="H22" s="33"/>
      <c r="I22" s="33"/>
      <c r="J22" s="33"/>
      <c r="K22" s="33"/>
      <c r="L22" s="33"/>
      <c r="M22" s="33"/>
      <c r="N22" s="33"/>
      <c r="O22" s="33"/>
      <c r="P22" s="33"/>
      <c r="Q22" s="33"/>
      <c r="R22" s="33"/>
      <c r="S22" s="33"/>
      <c r="T22" s="33"/>
      <c r="U22" s="33"/>
      <c r="V22" s="33"/>
      <c r="W22" s="33"/>
    </row>
    <row r="23" spans="1:23" x14ac:dyDescent="0.25">
      <c r="A23" s="24"/>
      <c r="B23" s="37" t="s">
        <v>71</v>
      </c>
      <c r="C23" s="32">
        <v>1</v>
      </c>
      <c r="D23" s="33"/>
      <c r="E23" s="33"/>
      <c r="F23" s="33"/>
      <c r="G23" s="33"/>
      <c r="H23" s="33"/>
      <c r="I23" s="33"/>
      <c r="J23" s="33"/>
      <c r="K23" s="33"/>
      <c r="L23" s="33"/>
      <c r="M23" s="33"/>
      <c r="N23" s="33"/>
      <c r="O23" s="33"/>
      <c r="P23" s="33"/>
      <c r="Q23" s="33"/>
      <c r="R23" s="33"/>
      <c r="S23" s="33"/>
      <c r="T23" s="33"/>
      <c r="U23" s="33"/>
      <c r="V23" s="33"/>
      <c r="W23" s="33"/>
    </row>
    <row r="24" spans="1:23" x14ac:dyDescent="0.25">
      <c r="A24" s="24"/>
      <c r="B24" s="37" t="s">
        <v>72</v>
      </c>
      <c r="C24" s="32">
        <v>1</v>
      </c>
      <c r="D24" s="33"/>
      <c r="E24" s="33"/>
      <c r="F24" s="33"/>
      <c r="G24" s="33"/>
      <c r="H24" s="33"/>
      <c r="I24" s="33"/>
      <c r="J24" s="33"/>
      <c r="K24" s="33"/>
      <c r="L24" s="33"/>
      <c r="M24" s="33"/>
      <c r="N24" s="33"/>
      <c r="O24" s="33"/>
      <c r="P24" s="33"/>
      <c r="Q24" s="33"/>
      <c r="R24" s="33"/>
      <c r="S24" s="33"/>
      <c r="T24" s="33"/>
      <c r="U24" s="33"/>
      <c r="V24" s="33"/>
      <c r="W24" s="33"/>
    </row>
    <row r="25" spans="1:23" x14ac:dyDescent="0.25">
      <c r="A25" s="24"/>
      <c r="B25" s="37" t="s">
        <v>73</v>
      </c>
      <c r="C25" s="32">
        <v>1</v>
      </c>
      <c r="D25" s="33"/>
      <c r="E25" s="33"/>
      <c r="F25" s="33"/>
      <c r="G25" s="33"/>
      <c r="H25" s="33"/>
      <c r="I25" s="33"/>
      <c r="J25" s="33"/>
      <c r="K25" s="33"/>
      <c r="L25" s="33"/>
      <c r="M25" s="33"/>
      <c r="N25" s="33"/>
      <c r="O25" s="33"/>
      <c r="P25" s="33"/>
      <c r="Q25" s="33"/>
      <c r="R25" s="33"/>
      <c r="S25" s="33"/>
      <c r="T25" s="33"/>
      <c r="U25" s="33"/>
      <c r="V25" s="33"/>
      <c r="W25" s="33"/>
    </row>
    <row r="26" spans="1:23" x14ac:dyDescent="0.25">
      <c r="A26" s="24"/>
      <c r="B26" s="37" t="s">
        <v>74</v>
      </c>
      <c r="C26" s="32">
        <v>1</v>
      </c>
      <c r="D26" s="33"/>
      <c r="E26" s="33"/>
      <c r="F26" s="33"/>
      <c r="G26" s="33"/>
      <c r="H26" s="33"/>
      <c r="I26" s="33"/>
      <c r="J26" s="33"/>
      <c r="K26" s="33"/>
      <c r="L26" s="33"/>
      <c r="M26" s="33"/>
      <c r="N26" s="33"/>
      <c r="O26" s="33"/>
      <c r="P26" s="33"/>
      <c r="Q26" s="33"/>
      <c r="R26" s="33"/>
      <c r="S26" s="33"/>
      <c r="T26" s="33"/>
      <c r="U26" s="33"/>
      <c r="V26" s="33"/>
      <c r="W26" s="33"/>
    </row>
    <row r="27" spans="1:23" x14ac:dyDescent="0.25">
      <c r="A27" s="24"/>
      <c r="B27" s="37" t="s">
        <v>75</v>
      </c>
      <c r="C27" s="32">
        <v>1</v>
      </c>
      <c r="D27" s="33"/>
      <c r="E27" s="33"/>
      <c r="F27" s="33"/>
      <c r="G27" s="33"/>
      <c r="H27" s="33"/>
      <c r="I27" s="33"/>
      <c r="J27" s="33"/>
      <c r="K27" s="33"/>
      <c r="L27" s="33"/>
      <c r="M27" s="33"/>
      <c r="N27" s="33"/>
      <c r="O27" s="33"/>
      <c r="P27" s="33"/>
      <c r="Q27" s="33"/>
      <c r="R27" s="33"/>
      <c r="S27" s="33"/>
      <c r="T27" s="33"/>
      <c r="U27" s="33"/>
      <c r="V27" s="33"/>
      <c r="W27" s="33"/>
    </row>
    <row r="28" spans="1:23" x14ac:dyDescent="0.25">
      <c r="A28" s="24"/>
      <c r="B28" s="37" t="s">
        <v>76</v>
      </c>
      <c r="C28" s="32">
        <v>1</v>
      </c>
      <c r="D28" s="33"/>
      <c r="E28" s="33"/>
      <c r="F28" s="33"/>
      <c r="G28" s="33"/>
      <c r="H28" s="33"/>
      <c r="I28" s="33"/>
      <c r="J28" s="33"/>
      <c r="K28" s="33"/>
      <c r="L28" s="33"/>
      <c r="M28" s="33"/>
      <c r="N28" s="33"/>
      <c r="O28" s="33"/>
      <c r="P28" s="33"/>
      <c r="Q28" s="33"/>
      <c r="R28" s="33"/>
      <c r="S28" s="33"/>
      <c r="T28" s="33"/>
      <c r="U28" s="33"/>
      <c r="V28" s="33"/>
      <c r="W28" s="33"/>
    </row>
    <row r="29" spans="1:23" x14ac:dyDescent="0.25">
      <c r="A29" s="24"/>
      <c r="B29" s="37" t="s">
        <v>77</v>
      </c>
      <c r="C29" s="32">
        <v>1</v>
      </c>
      <c r="D29" s="33"/>
      <c r="E29" s="33"/>
      <c r="F29" s="33"/>
      <c r="G29" s="33"/>
      <c r="H29" s="33"/>
      <c r="I29" s="33"/>
      <c r="J29" s="33"/>
      <c r="K29" s="33"/>
      <c r="L29" s="33"/>
      <c r="M29" s="33"/>
      <c r="N29" s="33"/>
      <c r="O29" s="33"/>
      <c r="P29" s="33"/>
      <c r="Q29" s="33"/>
      <c r="R29" s="33"/>
      <c r="S29" s="33"/>
      <c r="T29" s="33"/>
      <c r="U29" s="33"/>
      <c r="V29" s="33"/>
      <c r="W29" s="33"/>
    </row>
    <row r="30" spans="1:23" x14ac:dyDescent="0.25">
      <c r="A30" s="24"/>
      <c r="B30" s="37" t="s">
        <v>78</v>
      </c>
      <c r="C30" s="32">
        <v>1</v>
      </c>
      <c r="D30" s="33"/>
      <c r="E30" s="33"/>
      <c r="F30" s="33"/>
      <c r="G30" s="33"/>
      <c r="H30" s="33"/>
      <c r="I30" s="33"/>
      <c r="J30" s="33"/>
      <c r="K30" s="33"/>
      <c r="L30" s="33"/>
      <c r="M30" s="33"/>
      <c r="N30" s="33"/>
      <c r="O30" s="33"/>
      <c r="P30" s="33"/>
      <c r="Q30" s="33"/>
      <c r="R30" s="33"/>
      <c r="S30" s="33"/>
      <c r="T30" s="33"/>
      <c r="U30" s="33"/>
      <c r="V30" s="33"/>
      <c r="W30" s="33"/>
    </row>
    <row r="31" spans="1:23" x14ac:dyDescent="0.25">
      <c r="A31" s="24"/>
      <c r="B31" s="37" t="s">
        <v>79</v>
      </c>
      <c r="C31" s="32">
        <v>1</v>
      </c>
      <c r="D31" s="33"/>
      <c r="E31" s="33"/>
      <c r="F31" s="33"/>
      <c r="G31" s="33"/>
      <c r="H31" s="33"/>
      <c r="I31" s="33"/>
      <c r="J31" s="33"/>
      <c r="K31" s="33"/>
      <c r="L31" s="33"/>
      <c r="M31" s="33"/>
      <c r="N31" s="33"/>
      <c r="O31" s="33"/>
      <c r="P31" s="33"/>
      <c r="Q31" s="33"/>
      <c r="R31" s="33"/>
      <c r="S31" s="33"/>
      <c r="T31" s="33"/>
      <c r="U31" s="33"/>
      <c r="V31" s="33"/>
      <c r="W31" s="33"/>
    </row>
    <row r="32" spans="1:23" x14ac:dyDescent="0.25">
      <c r="A32" s="24"/>
      <c r="B32" s="37" t="s">
        <v>80</v>
      </c>
      <c r="C32" s="32">
        <v>1</v>
      </c>
      <c r="D32" s="33"/>
      <c r="E32" s="33"/>
      <c r="F32" s="33"/>
      <c r="G32" s="33"/>
      <c r="H32" s="33"/>
      <c r="I32" s="33"/>
      <c r="J32" s="33"/>
      <c r="K32" s="33"/>
      <c r="L32" s="33"/>
      <c r="M32" s="33"/>
      <c r="N32" s="33"/>
      <c r="O32" s="33"/>
      <c r="P32" s="33"/>
      <c r="Q32" s="33"/>
      <c r="R32" s="33"/>
      <c r="S32" s="33"/>
      <c r="T32" s="33"/>
      <c r="U32" s="33"/>
      <c r="V32" s="33"/>
      <c r="W32" s="33"/>
    </row>
    <row r="33" spans="1:23" x14ac:dyDescent="0.25">
      <c r="A33" s="24"/>
      <c r="B33" s="37" t="s">
        <v>81</v>
      </c>
      <c r="C33" s="32">
        <v>1</v>
      </c>
      <c r="D33" s="33"/>
      <c r="E33" s="33"/>
      <c r="F33" s="33"/>
      <c r="G33" s="33"/>
      <c r="H33" s="33"/>
      <c r="I33" s="33"/>
      <c r="J33" s="33"/>
      <c r="K33" s="33"/>
      <c r="L33" s="33"/>
      <c r="M33" s="33"/>
      <c r="N33" s="33"/>
      <c r="O33" s="33"/>
      <c r="P33" s="33"/>
      <c r="Q33" s="33"/>
      <c r="R33" s="33"/>
      <c r="S33" s="33"/>
      <c r="T33" s="33"/>
      <c r="U33" s="33"/>
      <c r="V33" s="33"/>
      <c r="W33" s="33"/>
    </row>
    <row r="34" spans="1:23" x14ac:dyDescent="0.25">
      <c r="A34" s="24"/>
      <c r="B34" s="37" t="s">
        <v>82</v>
      </c>
      <c r="C34" s="32">
        <v>1</v>
      </c>
      <c r="D34" s="33"/>
      <c r="E34" s="33"/>
      <c r="F34" s="33"/>
      <c r="G34" s="33"/>
      <c r="H34" s="33"/>
      <c r="I34" s="33"/>
      <c r="J34" s="33"/>
      <c r="K34" s="33"/>
      <c r="L34" s="33"/>
      <c r="M34" s="33"/>
      <c r="N34" s="33"/>
      <c r="O34" s="33"/>
      <c r="P34" s="33"/>
      <c r="Q34" s="33"/>
      <c r="R34" s="33"/>
      <c r="S34" s="33"/>
      <c r="T34" s="33"/>
      <c r="U34" s="33"/>
      <c r="V34" s="33"/>
      <c r="W34" s="33"/>
    </row>
    <row r="35" spans="1:23" x14ac:dyDescent="0.25">
      <c r="A35" s="24"/>
      <c r="B35" s="37" t="s">
        <v>83</v>
      </c>
      <c r="C35" s="32">
        <v>1</v>
      </c>
      <c r="D35" s="33"/>
      <c r="E35" s="33"/>
      <c r="F35" s="33"/>
      <c r="G35" s="33"/>
      <c r="H35" s="33"/>
      <c r="I35" s="33"/>
      <c r="J35" s="33"/>
      <c r="K35" s="33"/>
      <c r="L35" s="33"/>
      <c r="M35" s="33"/>
      <c r="N35" s="33"/>
      <c r="O35" s="33"/>
      <c r="P35" s="33"/>
      <c r="Q35" s="33"/>
      <c r="R35" s="33"/>
      <c r="S35" s="33"/>
      <c r="T35" s="33"/>
      <c r="U35" s="33"/>
      <c r="V35" s="33"/>
      <c r="W35" s="33"/>
    </row>
    <row r="36" spans="1:23" x14ac:dyDescent="0.25">
      <c r="A36" s="24"/>
      <c r="B36" s="37" t="s">
        <v>84</v>
      </c>
      <c r="C36" s="32">
        <v>1</v>
      </c>
      <c r="D36" s="33"/>
      <c r="E36" s="33"/>
      <c r="F36" s="33"/>
      <c r="G36" s="33"/>
      <c r="H36" s="33"/>
      <c r="I36" s="33"/>
      <c r="J36" s="33"/>
      <c r="K36" s="33"/>
      <c r="L36" s="33"/>
      <c r="M36" s="33"/>
      <c r="N36" s="33"/>
      <c r="O36" s="33"/>
      <c r="P36" s="33"/>
      <c r="Q36" s="33"/>
      <c r="R36" s="33"/>
      <c r="S36" s="33"/>
      <c r="T36" s="33"/>
      <c r="U36" s="33"/>
      <c r="V36" s="33"/>
      <c r="W36" s="33"/>
    </row>
    <row r="37" spans="1:23" x14ac:dyDescent="0.25">
      <c r="A37" s="24"/>
      <c r="B37" s="37" t="s">
        <v>85</v>
      </c>
      <c r="C37" s="32">
        <v>1</v>
      </c>
      <c r="D37" s="33"/>
      <c r="E37" s="33"/>
      <c r="F37" s="33"/>
      <c r="G37" s="33"/>
      <c r="H37" s="33"/>
      <c r="I37" s="33"/>
      <c r="J37" s="33"/>
      <c r="K37" s="33"/>
      <c r="L37" s="33"/>
      <c r="M37" s="33"/>
      <c r="N37" s="33"/>
      <c r="O37" s="33"/>
      <c r="P37" s="33"/>
      <c r="Q37" s="33"/>
      <c r="R37" s="33"/>
      <c r="S37" s="33"/>
      <c r="T37" s="33"/>
      <c r="U37" s="33"/>
      <c r="V37" s="33"/>
      <c r="W37" s="33"/>
    </row>
    <row r="38" spans="1:23" x14ac:dyDescent="0.25">
      <c r="A38" s="24"/>
      <c r="B38" s="37" t="s">
        <v>86</v>
      </c>
      <c r="C38" s="32">
        <v>1</v>
      </c>
      <c r="D38" s="33"/>
      <c r="E38" s="33"/>
      <c r="F38" s="33"/>
      <c r="G38" s="33"/>
      <c r="H38" s="33"/>
      <c r="I38" s="33"/>
      <c r="J38" s="33"/>
      <c r="K38" s="33"/>
      <c r="L38" s="33"/>
      <c r="M38" s="33"/>
      <c r="N38" s="33"/>
      <c r="O38" s="33"/>
      <c r="P38" s="33"/>
      <c r="Q38" s="33"/>
      <c r="R38" s="33"/>
      <c r="S38" s="33"/>
      <c r="T38" s="33"/>
      <c r="U38" s="33"/>
      <c r="V38" s="33"/>
      <c r="W38" s="33"/>
    </row>
    <row r="39" spans="1:23" x14ac:dyDescent="0.25">
      <c r="A39" s="24"/>
      <c r="B39" s="37" t="s">
        <v>87</v>
      </c>
      <c r="C39" s="32">
        <v>1</v>
      </c>
      <c r="D39" s="33"/>
      <c r="E39" s="33"/>
      <c r="F39" s="33"/>
      <c r="G39" s="33"/>
      <c r="H39" s="33"/>
      <c r="I39" s="33"/>
      <c r="J39" s="33"/>
      <c r="K39" s="33"/>
      <c r="L39" s="33"/>
      <c r="M39" s="33"/>
      <c r="N39" s="33"/>
      <c r="O39" s="33"/>
      <c r="P39" s="33"/>
      <c r="Q39" s="33"/>
      <c r="R39" s="33"/>
      <c r="S39" s="33"/>
      <c r="T39" s="33"/>
      <c r="U39" s="33"/>
      <c r="V39" s="33"/>
      <c r="W39" s="33"/>
    </row>
    <row r="40" spans="1:23" x14ac:dyDescent="0.25">
      <c r="A40" s="24"/>
      <c r="B40" s="37" t="s">
        <v>88</v>
      </c>
      <c r="C40" s="32">
        <v>1</v>
      </c>
      <c r="D40" s="33"/>
      <c r="E40" s="33"/>
      <c r="F40" s="33"/>
      <c r="G40" s="33"/>
      <c r="H40" s="33"/>
      <c r="I40" s="33"/>
      <c r="J40" s="33"/>
      <c r="K40" s="33"/>
      <c r="L40" s="33"/>
      <c r="M40" s="33"/>
      <c r="N40" s="33"/>
      <c r="O40" s="33"/>
      <c r="P40" s="33"/>
      <c r="Q40" s="33"/>
      <c r="R40" s="33"/>
      <c r="S40" s="33"/>
      <c r="T40" s="33"/>
      <c r="U40" s="33"/>
      <c r="V40" s="33"/>
      <c r="W40" s="33"/>
    </row>
    <row r="41" spans="1:23" x14ac:dyDescent="0.25">
      <c r="A41" s="24"/>
      <c r="B41" s="37" t="s">
        <v>89</v>
      </c>
      <c r="C41" s="32">
        <v>1</v>
      </c>
      <c r="D41" s="33"/>
      <c r="E41" s="33"/>
      <c r="F41" s="33"/>
      <c r="G41" s="33"/>
      <c r="H41" s="33"/>
      <c r="I41" s="33"/>
      <c r="J41" s="33"/>
      <c r="K41" s="33"/>
      <c r="L41" s="33"/>
      <c r="M41" s="33"/>
      <c r="N41" s="33"/>
      <c r="O41" s="33"/>
      <c r="P41" s="33"/>
      <c r="Q41" s="33"/>
      <c r="R41" s="33"/>
      <c r="S41" s="33"/>
      <c r="T41" s="33"/>
      <c r="U41" s="33"/>
      <c r="V41" s="33"/>
      <c r="W41" s="33"/>
    </row>
    <row r="42" spans="1:23" x14ac:dyDescent="0.25">
      <c r="A42" s="24"/>
      <c r="B42" s="37" t="s">
        <v>90</v>
      </c>
      <c r="C42" s="32">
        <v>1</v>
      </c>
      <c r="D42" s="33"/>
      <c r="E42" s="33"/>
      <c r="F42" s="33"/>
      <c r="G42" s="33"/>
      <c r="H42" s="33"/>
      <c r="I42" s="33"/>
      <c r="J42" s="33"/>
      <c r="K42" s="33"/>
      <c r="L42" s="33"/>
      <c r="M42" s="33"/>
      <c r="N42" s="33"/>
      <c r="O42" s="33"/>
      <c r="P42" s="33"/>
      <c r="Q42" s="33"/>
      <c r="R42" s="33"/>
      <c r="S42" s="33"/>
      <c r="T42" s="33"/>
      <c r="U42" s="33"/>
      <c r="V42" s="33"/>
      <c r="W42" s="33"/>
    </row>
    <row r="43" spans="1:23" x14ac:dyDescent="0.25">
      <c r="A43" s="24"/>
      <c r="B43" s="37" t="s">
        <v>91</v>
      </c>
      <c r="C43" s="32">
        <v>1</v>
      </c>
      <c r="D43" s="33"/>
      <c r="E43" s="33"/>
      <c r="F43" s="33"/>
      <c r="G43" s="33"/>
      <c r="H43" s="33"/>
      <c r="I43" s="33"/>
      <c r="J43" s="33"/>
      <c r="K43" s="33"/>
      <c r="L43" s="33"/>
      <c r="M43" s="33"/>
      <c r="N43" s="33"/>
      <c r="O43" s="33"/>
      <c r="P43" s="33"/>
      <c r="Q43" s="33"/>
      <c r="R43" s="33"/>
      <c r="S43" s="33"/>
      <c r="T43" s="33"/>
      <c r="U43" s="33"/>
      <c r="V43" s="33"/>
      <c r="W43" s="33"/>
    </row>
    <row r="44" spans="1:23" x14ac:dyDescent="0.25">
      <c r="A44" s="24"/>
      <c r="B44" s="37" t="s">
        <v>92</v>
      </c>
      <c r="C44" s="32">
        <v>1</v>
      </c>
      <c r="D44" s="33"/>
      <c r="E44" s="33"/>
      <c r="F44" s="33"/>
      <c r="G44" s="33"/>
      <c r="H44" s="33"/>
      <c r="I44" s="33"/>
      <c r="J44" s="33"/>
      <c r="K44" s="33"/>
      <c r="L44" s="33"/>
      <c r="M44" s="33"/>
      <c r="N44" s="33"/>
      <c r="O44" s="33"/>
      <c r="P44" s="33"/>
      <c r="Q44" s="33"/>
      <c r="R44" s="33"/>
      <c r="S44" s="33"/>
      <c r="T44" s="33"/>
      <c r="U44" s="33"/>
      <c r="V44" s="33"/>
      <c r="W44" s="33"/>
    </row>
    <row r="45" spans="1:23" x14ac:dyDescent="0.25">
      <c r="A45" s="24"/>
      <c r="B45" s="37" t="s">
        <v>93</v>
      </c>
      <c r="C45" s="32">
        <v>1</v>
      </c>
      <c r="D45" s="33"/>
      <c r="E45" s="33"/>
      <c r="F45" s="33"/>
      <c r="G45" s="33"/>
      <c r="H45" s="33"/>
      <c r="I45" s="33"/>
      <c r="J45" s="33"/>
      <c r="K45" s="33"/>
      <c r="L45" s="33"/>
      <c r="M45" s="33"/>
      <c r="N45" s="33"/>
      <c r="O45" s="33"/>
      <c r="P45" s="33"/>
      <c r="Q45" s="33"/>
      <c r="R45" s="33"/>
      <c r="S45" s="33"/>
      <c r="T45" s="33"/>
      <c r="U45" s="33"/>
      <c r="V45" s="33"/>
      <c r="W45" s="33"/>
    </row>
    <row r="46" spans="1:23" x14ac:dyDescent="0.25">
      <c r="A46" s="24"/>
      <c r="B46" s="37" t="s">
        <v>94</v>
      </c>
      <c r="C46" s="32">
        <v>1</v>
      </c>
      <c r="D46" s="33"/>
      <c r="E46" s="33"/>
      <c r="F46" s="33"/>
      <c r="G46" s="33"/>
      <c r="H46" s="33"/>
      <c r="I46" s="33"/>
      <c r="J46" s="33"/>
      <c r="K46" s="33"/>
      <c r="L46" s="33"/>
      <c r="M46" s="33"/>
      <c r="N46" s="33"/>
      <c r="O46" s="33"/>
      <c r="P46" s="33"/>
      <c r="Q46" s="33"/>
      <c r="R46" s="33"/>
      <c r="S46" s="33"/>
      <c r="T46" s="33"/>
      <c r="U46" s="33"/>
      <c r="V46" s="33"/>
      <c r="W46" s="33"/>
    </row>
    <row r="47" spans="1:23" x14ac:dyDescent="0.25">
      <c r="A47" s="24"/>
      <c r="B47" s="37" t="s">
        <v>95</v>
      </c>
      <c r="C47" s="32">
        <v>1</v>
      </c>
      <c r="D47" s="33"/>
      <c r="E47" s="33"/>
      <c r="F47" s="33"/>
      <c r="G47" s="33"/>
      <c r="H47" s="33"/>
      <c r="I47" s="33"/>
      <c r="J47" s="33"/>
      <c r="K47" s="33"/>
      <c r="L47" s="33"/>
      <c r="M47" s="33"/>
      <c r="N47" s="33"/>
      <c r="O47" s="33"/>
      <c r="P47" s="33"/>
      <c r="Q47" s="33"/>
      <c r="R47" s="33"/>
      <c r="S47" s="33"/>
      <c r="T47" s="33"/>
      <c r="U47" s="33"/>
      <c r="V47" s="33"/>
      <c r="W47" s="33"/>
    </row>
    <row r="48" spans="1:23" x14ac:dyDescent="0.25">
      <c r="A48" s="24"/>
      <c r="B48" s="37" t="s">
        <v>96</v>
      </c>
      <c r="C48" s="32">
        <v>1</v>
      </c>
      <c r="D48" s="33"/>
      <c r="E48" s="33"/>
      <c r="F48" s="33"/>
      <c r="G48" s="33"/>
      <c r="H48" s="33"/>
      <c r="I48" s="33"/>
      <c r="J48" s="33"/>
      <c r="K48" s="33"/>
      <c r="L48" s="33"/>
      <c r="M48" s="33"/>
      <c r="N48" s="33"/>
      <c r="O48" s="33"/>
      <c r="P48" s="33"/>
      <c r="Q48" s="33"/>
      <c r="R48" s="33"/>
      <c r="S48" s="33"/>
      <c r="T48" s="33"/>
      <c r="U48" s="33"/>
      <c r="V48" s="33"/>
      <c r="W48" s="33"/>
    </row>
    <row r="49" spans="1:23" x14ac:dyDescent="0.25">
      <c r="A49" s="24"/>
      <c r="B49" s="38" t="s">
        <v>22</v>
      </c>
      <c r="C49" s="46">
        <f>SUM(C9:C48)</f>
        <v>40</v>
      </c>
      <c r="D49" s="46">
        <f t="shared" ref="D49:W49" si="0">SUM(D9:D48)</f>
        <v>0</v>
      </c>
      <c r="E49" s="46">
        <f t="shared" si="0"/>
        <v>0</v>
      </c>
      <c r="F49" s="46">
        <f t="shared" si="0"/>
        <v>0</v>
      </c>
      <c r="G49" s="46">
        <f t="shared" si="0"/>
        <v>0</v>
      </c>
      <c r="H49" s="46">
        <f t="shared" si="0"/>
        <v>0</v>
      </c>
      <c r="I49" s="46">
        <f t="shared" si="0"/>
        <v>0</v>
      </c>
      <c r="J49" s="46">
        <f t="shared" si="0"/>
        <v>0</v>
      </c>
      <c r="K49" s="46">
        <f t="shared" si="0"/>
        <v>0</v>
      </c>
      <c r="L49" s="46">
        <f t="shared" si="0"/>
        <v>0</v>
      </c>
      <c r="M49" s="46">
        <f t="shared" si="0"/>
        <v>0</v>
      </c>
      <c r="N49" s="46">
        <f t="shared" si="0"/>
        <v>0</v>
      </c>
      <c r="O49" s="46">
        <f t="shared" si="0"/>
        <v>0</v>
      </c>
      <c r="P49" s="46">
        <f t="shared" si="0"/>
        <v>0</v>
      </c>
      <c r="Q49" s="46">
        <f t="shared" si="0"/>
        <v>0</v>
      </c>
      <c r="R49" s="46">
        <f t="shared" si="0"/>
        <v>0</v>
      </c>
      <c r="S49" s="46">
        <f t="shared" si="0"/>
        <v>0</v>
      </c>
      <c r="T49" s="46">
        <f t="shared" si="0"/>
        <v>0</v>
      </c>
      <c r="U49" s="46">
        <f t="shared" si="0"/>
        <v>0</v>
      </c>
      <c r="V49" s="46">
        <f t="shared" si="0"/>
        <v>0</v>
      </c>
      <c r="W49" s="46">
        <f t="shared" si="0"/>
        <v>0</v>
      </c>
    </row>
    <row r="50" spans="1:23" x14ac:dyDescent="0.25">
      <c r="A50" s="10"/>
      <c r="B50" s="45" t="s">
        <v>103</v>
      </c>
      <c r="C50" s="11">
        <f>C49/2</f>
        <v>20</v>
      </c>
      <c r="D50" s="11">
        <f t="shared" ref="D50:W50" si="1">D49/2</f>
        <v>0</v>
      </c>
      <c r="E50" s="11">
        <f t="shared" si="1"/>
        <v>0</v>
      </c>
      <c r="F50" s="11">
        <f t="shared" si="1"/>
        <v>0</v>
      </c>
      <c r="G50" s="11">
        <f t="shared" si="1"/>
        <v>0</v>
      </c>
      <c r="H50" s="11">
        <f t="shared" si="1"/>
        <v>0</v>
      </c>
      <c r="I50" s="11">
        <f t="shared" si="1"/>
        <v>0</v>
      </c>
      <c r="J50" s="11">
        <f t="shared" si="1"/>
        <v>0</v>
      </c>
      <c r="K50" s="11">
        <f t="shared" si="1"/>
        <v>0</v>
      </c>
      <c r="L50" s="11">
        <f t="shared" si="1"/>
        <v>0</v>
      </c>
      <c r="M50" s="11">
        <f t="shared" si="1"/>
        <v>0</v>
      </c>
      <c r="N50" s="11">
        <f t="shared" si="1"/>
        <v>0</v>
      </c>
      <c r="O50" s="11">
        <f t="shared" si="1"/>
        <v>0</v>
      </c>
      <c r="P50" s="11">
        <f t="shared" si="1"/>
        <v>0</v>
      </c>
      <c r="Q50" s="11">
        <f t="shared" si="1"/>
        <v>0</v>
      </c>
      <c r="R50" s="11">
        <f t="shared" si="1"/>
        <v>0</v>
      </c>
      <c r="S50" s="11">
        <f t="shared" si="1"/>
        <v>0</v>
      </c>
      <c r="T50" s="11">
        <f t="shared" si="1"/>
        <v>0</v>
      </c>
      <c r="U50" s="11">
        <f t="shared" si="1"/>
        <v>0</v>
      </c>
      <c r="V50" s="11">
        <f t="shared" si="1"/>
        <v>0</v>
      </c>
      <c r="W50" s="11">
        <f t="shared" si="1"/>
        <v>0</v>
      </c>
    </row>
    <row r="52" spans="1:23" x14ac:dyDescent="0.25">
      <c r="A52" t="s">
        <v>15</v>
      </c>
      <c r="B52" t="s">
        <v>16</v>
      </c>
    </row>
    <row r="53" spans="1:23" x14ac:dyDescent="0.25">
      <c r="B53" t="s">
        <v>17</v>
      </c>
    </row>
  </sheetData>
  <sheetProtection algorithmName="SHA-512" hashValue="NJ8uEBneaIy0MHsokFZqPDgxXFc8bstG1ZnHhxXCwmvV7p84hqPTGoIpXGHcNuazBnNg0nULp0IQuvbzbEelTQ==" saltValue="2wSmE6T7W4xhbwb9Ecb/dQ==" spinCount="100000" sheet="1" objects="1" scenarios="1" selectLockedCells="1"/>
  <mergeCells count="41">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 ref="W7:W8"/>
    <mergeCell ref="C7:C8"/>
    <mergeCell ref="D7:D8"/>
    <mergeCell ref="E7:E8"/>
    <mergeCell ref="F7:F8"/>
    <mergeCell ref="G7:G8"/>
    <mergeCell ref="H7:H8"/>
    <mergeCell ref="I7:I8"/>
    <mergeCell ref="J7:J8"/>
    <mergeCell ref="K7:K8"/>
    <mergeCell ref="L7:L8"/>
    <mergeCell ref="M7:M8"/>
    <mergeCell ref="N7:N8"/>
    <mergeCell ref="O7:O8"/>
    <mergeCell ref="P7:P8"/>
    <mergeCell ref="Q7:Q8"/>
    <mergeCell ref="R7:R8"/>
    <mergeCell ref="S7:S8"/>
    <mergeCell ref="T7:T8"/>
    <mergeCell ref="U7:U8"/>
    <mergeCell ref="V7:V8"/>
  </mergeCells>
  <conditionalFormatting sqref="D9:W48">
    <cfRule type="cellIs" dxfId="264" priority="2" operator="greaterThan">
      <formula>1</formula>
    </cfRule>
  </conditionalFormatting>
  <conditionalFormatting sqref="D20:W20">
    <cfRule type="cellIs" dxfId="263" priority="1" operator="greaterThan">
      <formula>1</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6" id="{0D22D47A-D923-44E8-9DB3-75D1A9DDA518}">
            <xm:f>'Collection of Work'!D6&gt;'Collection of Work'!$C6</xm:f>
            <x14:dxf>
              <font>
                <color theme="0"/>
              </font>
              <fill>
                <patternFill>
                  <bgColor rgb="FFFF0000"/>
                </patternFill>
              </fill>
            </x14:dxf>
          </x14:cfRule>
          <xm:sqref>D9:W9 D6:W7</xm:sqref>
        </x14:conditionalFormatting>
        <x14:conditionalFormatting xmlns:xm="http://schemas.microsoft.com/office/excel/2006/main">
          <x14:cfRule type="expression" priority="557" id="{0D22D47A-D923-44E8-9DB3-75D1A9DDA518}">
            <xm:f>'Collection of Work'!D10&gt;'Collection of Work'!$C10</xm:f>
            <x14:dxf>
              <font>
                <color theme="0"/>
              </font>
              <fill>
                <patternFill>
                  <bgColor rgb="FFFF0000"/>
                </patternFill>
              </fill>
            </x14:dxf>
          </x14:cfRule>
          <xm:sqref>D11:W11</xm:sqref>
        </x14:conditionalFormatting>
        <x14:conditionalFormatting xmlns:xm="http://schemas.microsoft.com/office/excel/2006/main">
          <x14:cfRule type="expression" priority="558" id="{0D22D47A-D923-44E8-9DB3-75D1A9DDA518}">
            <xm:f>'Collection of Work'!#REF!&gt;'Collection of Work'!#REF!</xm:f>
            <x14:dxf>
              <font>
                <color theme="0"/>
              </font>
              <fill>
                <patternFill>
                  <bgColor rgb="FFFF0000"/>
                </patternFill>
              </fill>
            </x14:dxf>
          </x14:cfRule>
          <xm:sqref>D10:W10</xm:sqref>
        </x14:conditionalFormatting>
        <x14:conditionalFormatting xmlns:xm="http://schemas.microsoft.com/office/excel/2006/main">
          <x14:cfRule type="expression" priority="563" id="{0D22D47A-D923-44E8-9DB3-75D1A9DDA518}">
            <xm:f>'Collection of Work'!D11&gt;'Collection of Work'!$C11</xm:f>
            <x14:dxf>
              <font>
                <color theme="0"/>
              </font>
              <fill>
                <patternFill>
                  <bgColor rgb="FFFF0000"/>
                </patternFill>
              </fill>
            </x14:dxf>
          </x14:cfRule>
          <xm:sqref>D13:W13</xm:sqref>
        </x14:conditionalFormatting>
        <x14:conditionalFormatting xmlns:xm="http://schemas.microsoft.com/office/excel/2006/main">
          <x14:cfRule type="expression" priority="564" id="{0D22D47A-D923-44E8-9DB3-75D1A9DDA518}">
            <xm:f>'Collection of Work'!#REF!&gt;'Collection of Work'!#REF!</xm:f>
            <x14:dxf>
              <font>
                <color theme="0"/>
              </font>
              <fill>
                <patternFill>
                  <bgColor rgb="FFFF0000"/>
                </patternFill>
              </fill>
            </x14:dxf>
          </x14:cfRule>
          <xm:sqref>D12:W12</xm:sqref>
        </x14:conditionalFormatting>
        <x14:conditionalFormatting xmlns:xm="http://schemas.microsoft.com/office/excel/2006/main">
          <x14:cfRule type="expression" priority="570" id="{0D22D47A-D923-44E8-9DB3-75D1A9DDA518}">
            <xm:f>'Collection of Work'!D12&gt;'Collection of Work'!$C12</xm:f>
            <x14:dxf>
              <font>
                <color theme="0"/>
              </font>
              <fill>
                <patternFill>
                  <bgColor rgb="FFFF0000"/>
                </patternFill>
              </fill>
            </x14:dxf>
          </x14:cfRule>
          <xm:sqref>D15:W15</xm:sqref>
        </x14:conditionalFormatting>
        <x14:conditionalFormatting xmlns:xm="http://schemas.microsoft.com/office/excel/2006/main">
          <x14:cfRule type="expression" priority="571" id="{0D22D47A-D923-44E8-9DB3-75D1A9DDA518}">
            <xm:f>'Collection of Work'!#REF!&gt;'Collection of Work'!#REF!</xm:f>
            <x14:dxf>
              <font>
                <color theme="0"/>
              </font>
              <fill>
                <patternFill>
                  <bgColor rgb="FFFF0000"/>
                </patternFill>
              </fill>
            </x14:dxf>
          </x14:cfRule>
          <xm:sqref>D14:W14</xm:sqref>
        </x14:conditionalFormatting>
        <x14:conditionalFormatting xmlns:xm="http://schemas.microsoft.com/office/excel/2006/main">
          <x14:cfRule type="expression" priority="578" id="{0D22D47A-D923-44E8-9DB3-75D1A9DDA518}">
            <xm:f>'Collection of Work'!D13&gt;'Collection of Work'!$C13</xm:f>
            <x14:dxf>
              <font>
                <color theme="0"/>
              </font>
              <fill>
                <patternFill>
                  <bgColor rgb="FFFF0000"/>
                </patternFill>
              </fill>
            </x14:dxf>
          </x14:cfRule>
          <xm:sqref>D17:W19</xm:sqref>
        </x14:conditionalFormatting>
        <x14:conditionalFormatting xmlns:xm="http://schemas.microsoft.com/office/excel/2006/main">
          <x14:cfRule type="expression" priority="579" id="{0D22D47A-D923-44E8-9DB3-75D1A9DDA518}">
            <xm:f>'Collection of Work'!#REF!&gt;'Collection of Work'!#REF!</xm:f>
            <x14:dxf>
              <font>
                <color theme="0"/>
              </font>
              <fill>
                <patternFill>
                  <bgColor rgb="FFFF0000"/>
                </patternFill>
              </fill>
            </x14:dxf>
          </x14:cfRule>
          <xm:sqref>D16:W16</xm:sqref>
        </x14:conditionalFormatting>
        <x14:conditionalFormatting xmlns:xm="http://schemas.microsoft.com/office/excel/2006/main">
          <x14:cfRule type="expression" priority="587" id="{0D22D47A-D923-44E8-9DB3-75D1A9DDA518}">
            <xm:f>'Collection of Work'!D16&gt;'Collection of Work'!$C16</xm:f>
            <x14:dxf>
              <font>
                <color theme="0"/>
              </font>
              <fill>
                <patternFill>
                  <bgColor rgb="FFFF0000"/>
                </patternFill>
              </fill>
            </x14:dxf>
          </x14:cfRule>
          <xm:sqref>D21:W26</xm:sqref>
        </x14:conditionalFormatting>
        <x14:conditionalFormatting xmlns:xm="http://schemas.microsoft.com/office/excel/2006/main">
          <x14:cfRule type="expression" priority="588" id="{0D22D47A-D923-44E8-9DB3-75D1A9DDA518}">
            <xm:f>'Collection of Work'!#REF!&gt;'Collection of Work'!#REF!</xm:f>
            <x14:dxf>
              <font>
                <color theme="0"/>
              </font>
              <fill>
                <patternFill>
                  <bgColor rgb="FFFF0000"/>
                </patternFill>
              </fill>
            </x14:dxf>
          </x14:cfRule>
          <xm:sqref>D20:W20</xm:sqref>
        </x14:conditionalFormatting>
        <x14:conditionalFormatting xmlns:xm="http://schemas.microsoft.com/office/excel/2006/main">
          <x14:cfRule type="expression" priority="597" id="{0D22D47A-D923-44E8-9DB3-75D1A9DDA518}">
            <xm:f>'Collection of Work'!D22&gt;'Collection of Work'!$C22</xm:f>
            <x14:dxf>
              <font>
                <color theme="0"/>
              </font>
              <fill>
                <patternFill>
                  <bgColor rgb="FFFF0000"/>
                </patternFill>
              </fill>
            </x14:dxf>
          </x14:cfRule>
          <xm:sqref>D28:W28</xm:sqref>
        </x14:conditionalFormatting>
        <x14:conditionalFormatting xmlns:xm="http://schemas.microsoft.com/office/excel/2006/main">
          <x14:cfRule type="expression" priority="598" id="{0D22D47A-D923-44E8-9DB3-75D1A9DDA518}">
            <xm:f>'Collection of Work'!#REF!&gt;'Collection of Work'!#REF!</xm:f>
            <x14:dxf>
              <font>
                <color theme="0"/>
              </font>
              <fill>
                <patternFill>
                  <bgColor rgb="FFFF0000"/>
                </patternFill>
              </fill>
            </x14:dxf>
          </x14:cfRule>
          <xm:sqref>D27:W27</xm:sqref>
        </x14:conditionalFormatting>
        <x14:conditionalFormatting xmlns:xm="http://schemas.microsoft.com/office/excel/2006/main">
          <x14:cfRule type="expression" priority="608" id="{0D22D47A-D923-44E8-9DB3-75D1A9DDA518}">
            <xm:f>'Collection of Work'!D23&gt;'Collection of Work'!$C23</xm:f>
            <x14:dxf>
              <font>
                <color theme="0"/>
              </font>
              <fill>
                <patternFill>
                  <bgColor rgb="FFFF0000"/>
                </patternFill>
              </fill>
            </x14:dxf>
          </x14:cfRule>
          <xm:sqref>D30:W30</xm:sqref>
        </x14:conditionalFormatting>
        <x14:conditionalFormatting xmlns:xm="http://schemas.microsoft.com/office/excel/2006/main">
          <x14:cfRule type="expression" priority="609" id="{0D22D47A-D923-44E8-9DB3-75D1A9DDA518}">
            <xm:f>'Collection of Work'!#REF!&gt;'Collection of Work'!#REF!</xm:f>
            <x14:dxf>
              <font>
                <color theme="0"/>
              </font>
              <fill>
                <patternFill>
                  <bgColor rgb="FFFF0000"/>
                </patternFill>
              </fill>
            </x14:dxf>
          </x14:cfRule>
          <xm:sqref>D29:W29</xm:sqref>
        </x14:conditionalFormatting>
        <x14:conditionalFormatting xmlns:xm="http://schemas.microsoft.com/office/excel/2006/main">
          <x14:cfRule type="expression" priority="620" id="{0D22D47A-D923-44E8-9DB3-75D1A9DDA518}">
            <xm:f>'Collection of Work'!D24&gt;'Collection of Work'!$C24</xm:f>
            <x14:dxf>
              <font>
                <color theme="0"/>
              </font>
              <fill>
                <patternFill>
                  <bgColor rgb="FFFF0000"/>
                </patternFill>
              </fill>
            </x14:dxf>
          </x14:cfRule>
          <xm:sqref>D32:W32</xm:sqref>
        </x14:conditionalFormatting>
        <x14:conditionalFormatting xmlns:xm="http://schemas.microsoft.com/office/excel/2006/main">
          <x14:cfRule type="expression" priority="621" id="{0D22D47A-D923-44E8-9DB3-75D1A9DDA518}">
            <xm:f>'Collection of Work'!#REF!&gt;'Collection of Work'!#REF!</xm:f>
            <x14:dxf>
              <font>
                <color theme="0"/>
              </font>
              <fill>
                <patternFill>
                  <bgColor rgb="FFFF0000"/>
                </patternFill>
              </fill>
            </x14:dxf>
          </x14:cfRule>
          <xm:sqref>D31:W31</xm:sqref>
        </x14:conditionalFormatting>
        <x14:conditionalFormatting xmlns:xm="http://schemas.microsoft.com/office/excel/2006/main">
          <x14:cfRule type="expression" priority="633" id="{0D22D47A-D923-44E8-9DB3-75D1A9DDA518}">
            <xm:f>'Collection of Work'!D25&gt;'Collection of Work'!$C25</xm:f>
            <x14:dxf>
              <font>
                <color theme="0"/>
              </font>
              <fill>
                <patternFill>
                  <bgColor rgb="FFFF0000"/>
                </patternFill>
              </fill>
            </x14:dxf>
          </x14:cfRule>
          <xm:sqref>D34:W34</xm:sqref>
        </x14:conditionalFormatting>
        <x14:conditionalFormatting xmlns:xm="http://schemas.microsoft.com/office/excel/2006/main">
          <x14:cfRule type="expression" priority="634" id="{0D22D47A-D923-44E8-9DB3-75D1A9DDA518}">
            <xm:f>'Collection of Work'!#REF!&gt;'Collection of Work'!#REF!</xm:f>
            <x14:dxf>
              <font>
                <color theme="0"/>
              </font>
              <fill>
                <patternFill>
                  <bgColor rgb="FFFF0000"/>
                </patternFill>
              </fill>
            </x14:dxf>
          </x14:cfRule>
          <xm:sqref>D33:W33</xm:sqref>
        </x14:conditionalFormatting>
        <x14:conditionalFormatting xmlns:xm="http://schemas.microsoft.com/office/excel/2006/main">
          <x14:cfRule type="expression" priority="647" id="{0D22D47A-D923-44E8-9DB3-75D1A9DDA518}">
            <xm:f>'Collection of Work'!D26&gt;'Collection of Work'!$C26</xm:f>
            <x14:dxf>
              <font>
                <color theme="0"/>
              </font>
              <fill>
                <patternFill>
                  <bgColor rgb="FFFF0000"/>
                </patternFill>
              </fill>
            </x14:dxf>
          </x14:cfRule>
          <xm:sqref>D36:W36</xm:sqref>
        </x14:conditionalFormatting>
        <x14:conditionalFormatting xmlns:xm="http://schemas.microsoft.com/office/excel/2006/main">
          <x14:cfRule type="expression" priority="648" id="{0D22D47A-D923-44E8-9DB3-75D1A9DDA518}">
            <xm:f>'Collection of Work'!#REF!&gt;'Collection of Work'!#REF!</xm:f>
            <x14:dxf>
              <font>
                <color theme="0"/>
              </font>
              <fill>
                <patternFill>
                  <bgColor rgb="FFFF0000"/>
                </patternFill>
              </fill>
            </x14:dxf>
          </x14:cfRule>
          <xm:sqref>D35:W35</xm:sqref>
        </x14:conditionalFormatting>
        <x14:conditionalFormatting xmlns:xm="http://schemas.microsoft.com/office/excel/2006/main">
          <x14:cfRule type="expression" priority="662" id="{0D22D47A-D923-44E8-9DB3-75D1A9DDA518}">
            <xm:f>'Collection of Work'!D27&gt;'Collection of Work'!$C27</xm:f>
            <x14:dxf>
              <font>
                <color theme="0"/>
              </font>
              <fill>
                <patternFill>
                  <bgColor rgb="FFFF0000"/>
                </patternFill>
              </fill>
            </x14:dxf>
          </x14:cfRule>
          <xm:sqref>D38:W48</xm:sqref>
        </x14:conditionalFormatting>
        <x14:conditionalFormatting xmlns:xm="http://schemas.microsoft.com/office/excel/2006/main">
          <x14:cfRule type="expression" priority="663" id="{0D22D47A-D923-44E8-9DB3-75D1A9DDA518}">
            <xm:f>'Collection of Work'!#REF!&gt;'Collection of Work'!#REF!</xm:f>
            <x14:dxf>
              <font>
                <color theme="0"/>
              </font>
              <fill>
                <patternFill>
                  <bgColor rgb="FFFF0000"/>
                </patternFill>
              </fill>
            </x14:dxf>
          </x14:cfRule>
          <xm:sqref>D37:W37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23"/>
  <sheetViews>
    <sheetView workbookViewId="0">
      <pane xSplit="2" ySplit="5" topLeftCell="C6" activePane="bottomRight" state="frozen"/>
      <selection pane="topRight" activeCell="C1" sqref="C1"/>
      <selection pane="bottomLeft" activeCell="A6" sqref="A6"/>
      <selection pane="bottomRight" activeCell="D6" sqref="D6:D9"/>
    </sheetView>
  </sheetViews>
  <sheetFormatPr defaultRowHeight="15" x14ac:dyDescent="0.25"/>
  <cols>
    <col min="1" max="1" width="6.140625" customWidth="1"/>
    <col min="2" max="2" width="54.85546875" customWidth="1"/>
    <col min="4" max="23" width="6" customWidth="1"/>
  </cols>
  <sheetData>
    <row r="1" spans="1:23" ht="18.75" x14ac:dyDescent="0.3">
      <c r="A1" s="2" t="str">
        <f>Learners!A1</f>
        <v>Microdermabrasion and Laser IPL 6N3474</v>
      </c>
    </row>
    <row r="2" spans="1:23" x14ac:dyDescent="0.25">
      <c r="D2" s="55" t="str">
        <f>Learners!$C11&amp;", "&amp;Learners!$B11</f>
        <v xml:space="preserve">, </v>
      </c>
      <c r="E2" s="55" t="str">
        <f>Learners!$C12&amp;", "&amp;Learners!$B12</f>
        <v xml:space="preserve">, </v>
      </c>
      <c r="F2" s="55" t="str">
        <f>Learners!$C13&amp;", "&amp;Learners!$B13</f>
        <v xml:space="preserve">, </v>
      </c>
      <c r="G2" s="55" t="str">
        <f>Learners!$C14&amp;", "&amp;Learners!$B14</f>
        <v xml:space="preserve">, </v>
      </c>
      <c r="H2" s="55" t="str">
        <f>Learners!$C15&amp;", "&amp;Learners!$B15</f>
        <v xml:space="preserve">, </v>
      </c>
      <c r="I2" s="55" t="str">
        <f>Learners!$C16&amp;", "&amp;Learners!$B16</f>
        <v xml:space="preserve">, </v>
      </c>
      <c r="J2" s="55" t="str">
        <f>Learners!$C17&amp;", "&amp;Learners!$B17</f>
        <v xml:space="preserve">, </v>
      </c>
      <c r="K2" s="55" t="str">
        <f>Learners!$C18&amp;", "&amp;Learners!$B18</f>
        <v xml:space="preserve">, </v>
      </c>
      <c r="L2" s="55" t="str">
        <f>Learners!$C19&amp;", "&amp;Learners!$B19</f>
        <v xml:space="preserve">, </v>
      </c>
      <c r="M2" s="55" t="str">
        <f>Learners!$C20&amp;", "&amp;Learners!$B20</f>
        <v xml:space="preserve">, </v>
      </c>
      <c r="N2" s="55" t="str">
        <f>Learners!$C21&amp;", "&amp;Learners!$B21</f>
        <v xml:space="preserve">, </v>
      </c>
      <c r="O2" s="55" t="str">
        <f>Learners!$C22&amp;", "&amp;Learners!$B22</f>
        <v xml:space="preserve">, </v>
      </c>
      <c r="P2" s="55" t="str">
        <f>Learners!$C23&amp;", "&amp;Learners!$B23</f>
        <v xml:space="preserve">, </v>
      </c>
      <c r="Q2" s="55" t="str">
        <f>Learners!$C24&amp;", "&amp;Learners!$B24</f>
        <v xml:space="preserve">, </v>
      </c>
      <c r="R2" s="55" t="str">
        <f>Learners!$C25&amp;", "&amp;Learners!$B25</f>
        <v xml:space="preserve">, </v>
      </c>
      <c r="S2" s="55" t="str">
        <f>Learners!$C26&amp;", "&amp;Learners!$B26</f>
        <v xml:space="preserve">, </v>
      </c>
      <c r="T2" s="55" t="str">
        <f>Learners!$C27&amp;", "&amp;Learners!$B27</f>
        <v xml:space="preserve">, </v>
      </c>
      <c r="U2" s="55" t="str">
        <f>Learners!$C28&amp;", "&amp;Learners!$B28</f>
        <v xml:space="preserve">, </v>
      </c>
      <c r="V2" s="55" t="str">
        <f>Learners!$C29&amp;", "&amp;Learners!$B29</f>
        <v xml:space="preserve">, </v>
      </c>
      <c r="W2" s="55" t="str">
        <f>Learners!$C30&amp;", "&amp;Learners!$B30</f>
        <v xml:space="preserve">, </v>
      </c>
    </row>
    <row r="3" spans="1:23" ht="18.75" x14ac:dyDescent="0.3">
      <c r="A3" s="2" t="s">
        <v>104</v>
      </c>
      <c r="D3" s="56"/>
      <c r="E3" s="56"/>
      <c r="F3" s="56"/>
      <c r="G3" s="56"/>
      <c r="H3" s="56"/>
      <c r="I3" s="56"/>
      <c r="J3" s="56"/>
      <c r="K3" s="56"/>
      <c r="L3" s="56"/>
      <c r="M3" s="56"/>
      <c r="N3" s="56"/>
      <c r="O3" s="56"/>
      <c r="P3" s="56"/>
      <c r="Q3" s="56"/>
      <c r="R3" s="56"/>
      <c r="S3" s="56"/>
      <c r="T3" s="56"/>
      <c r="U3" s="56"/>
      <c r="V3" s="56"/>
      <c r="W3" s="56"/>
    </row>
    <row r="4" spans="1:23" x14ac:dyDescent="0.25">
      <c r="D4" s="56"/>
      <c r="E4" s="56"/>
      <c r="F4" s="56"/>
      <c r="G4" s="56"/>
      <c r="H4" s="56"/>
      <c r="I4" s="56"/>
      <c r="J4" s="56"/>
      <c r="K4" s="56"/>
      <c r="L4" s="56"/>
      <c r="M4" s="56"/>
      <c r="N4" s="56"/>
      <c r="O4" s="56"/>
      <c r="P4" s="56"/>
      <c r="Q4" s="56"/>
      <c r="R4" s="56"/>
      <c r="S4" s="56"/>
      <c r="T4" s="56"/>
      <c r="U4" s="56"/>
      <c r="V4" s="56"/>
      <c r="W4" s="56"/>
    </row>
    <row r="5" spans="1:23" ht="30" x14ac:dyDescent="0.25">
      <c r="A5" s="12" t="s">
        <v>11</v>
      </c>
      <c r="B5" s="13"/>
      <c r="C5" s="14" t="s">
        <v>12</v>
      </c>
      <c r="D5" s="57"/>
      <c r="E5" s="57"/>
      <c r="F5" s="57"/>
      <c r="G5" s="57"/>
      <c r="H5" s="57"/>
      <c r="I5" s="57"/>
      <c r="J5" s="57"/>
      <c r="K5" s="57"/>
      <c r="L5" s="57"/>
      <c r="M5" s="57"/>
      <c r="N5" s="57"/>
      <c r="O5" s="57"/>
      <c r="P5" s="57"/>
      <c r="Q5" s="57"/>
      <c r="R5" s="57"/>
      <c r="S5" s="57"/>
      <c r="T5" s="57"/>
      <c r="U5" s="57"/>
      <c r="V5" s="57"/>
      <c r="W5" s="57"/>
    </row>
    <row r="6" spans="1:23" ht="30" x14ac:dyDescent="0.25">
      <c r="A6" s="24" t="s">
        <v>13</v>
      </c>
      <c r="B6" s="8" t="s">
        <v>99</v>
      </c>
      <c r="C6" s="35">
        <v>5</v>
      </c>
      <c r="D6" s="29"/>
      <c r="E6" s="29"/>
      <c r="F6" s="29"/>
      <c r="G6" s="29"/>
      <c r="H6" s="29"/>
      <c r="I6" s="29"/>
      <c r="J6" s="29"/>
      <c r="K6" s="29"/>
      <c r="L6" s="29"/>
      <c r="M6" s="29"/>
      <c r="N6" s="29"/>
      <c r="O6" s="29"/>
      <c r="P6" s="29"/>
      <c r="Q6" s="29"/>
      <c r="R6" s="29"/>
      <c r="S6" s="29"/>
      <c r="T6" s="29"/>
      <c r="U6" s="29"/>
      <c r="V6" s="29"/>
      <c r="W6" s="29"/>
    </row>
    <row r="7" spans="1:23" x14ac:dyDescent="0.25">
      <c r="A7" s="24" t="s">
        <v>13</v>
      </c>
      <c r="B7" s="8" t="s">
        <v>100</v>
      </c>
      <c r="C7" s="35">
        <v>2</v>
      </c>
      <c r="D7" s="29"/>
      <c r="E7" s="29"/>
      <c r="F7" s="29"/>
      <c r="G7" s="29"/>
      <c r="H7" s="29"/>
      <c r="I7" s="29"/>
      <c r="J7" s="29"/>
      <c r="K7" s="29"/>
      <c r="L7" s="29"/>
      <c r="M7" s="29"/>
      <c r="N7" s="29"/>
      <c r="O7" s="29"/>
      <c r="P7" s="29"/>
      <c r="Q7" s="29"/>
      <c r="R7" s="29"/>
      <c r="S7" s="29"/>
      <c r="T7" s="29"/>
      <c r="U7" s="29"/>
      <c r="V7" s="29"/>
      <c r="W7" s="29"/>
    </row>
    <row r="8" spans="1:23" ht="30" x14ac:dyDescent="0.25">
      <c r="A8" s="24" t="s">
        <v>13</v>
      </c>
      <c r="B8" s="8" t="s">
        <v>34</v>
      </c>
      <c r="C8" s="35">
        <v>5</v>
      </c>
      <c r="D8" s="29"/>
      <c r="E8" s="29"/>
      <c r="F8" s="29"/>
      <c r="G8" s="29"/>
      <c r="H8" s="29"/>
      <c r="I8" s="29"/>
      <c r="J8" s="29"/>
      <c r="K8" s="29"/>
      <c r="L8" s="29"/>
      <c r="M8" s="29"/>
      <c r="N8" s="29"/>
      <c r="O8" s="29"/>
      <c r="P8" s="29"/>
      <c r="Q8" s="29"/>
      <c r="R8" s="29"/>
      <c r="S8" s="29"/>
      <c r="T8" s="29"/>
      <c r="U8" s="29"/>
      <c r="V8" s="29"/>
      <c r="W8" s="29"/>
    </row>
    <row r="9" spans="1:23" ht="36.75" customHeight="1" x14ac:dyDescent="0.25">
      <c r="A9" s="24" t="s">
        <v>13</v>
      </c>
      <c r="B9" s="8" t="s">
        <v>101</v>
      </c>
      <c r="C9" s="35">
        <v>2</v>
      </c>
      <c r="D9" s="29"/>
      <c r="E9" s="29"/>
      <c r="F9" s="29"/>
      <c r="G9" s="29"/>
      <c r="H9" s="29"/>
      <c r="I9" s="29"/>
      <c r="J9" s="29"/>
      <c r="K9" s="29"/>
      <c r="L9" s="29"/>
      <c r="M9" s="29"/>
      <c r="N9" s="29"/>
      <c r="O9" s="29"/>
      <c r="P9" s="29"/>
      <c r="Q9" s="29"/>
      <c r="R9" s="29"/>
      <c r="S9" s="29"/>
      <c r="T9" s="29"/>
      <c r="U9" s="29"/>
      <c r="V9" s="29"/>
      <c r="W9" s="29"/>
    </row>
    <row r="10" spans="1:23" ht="30" x14ac:dyDescent="0.25">
      <c r="A10" s="24" t="s">
        <v>13</v>
      </c>
      <c r="B10" s="8" t="s">
        <v>36</v>
      </c>
      <c r="C10" s="35">
        <v>2</v>
      </c>
      <c r="D10" s="29"/>
      <c r="E10" s="29"/>
      <c r="F10" s="29"/>
      <c r="G10" s="29"/>
      <c r="H10" s="29"/>
      <c r="I10" s="29"/>
      <c r="J10" s="29"/>
      <c r="K10" s="29"/>
      <c r="L10" s="29"/>
      <c r="M10" s="29"/>
      <c r="N10" s="29"/>
      <c r="O10" s="29"/>
      <c r="P10" s="29"/>
      <c r="Q10" s="29"/>
      <c r="R10" s="29"/>
      <c r="S10" s="29"/>
      <c r="T10" s="29"/>
      <c r="U10" s="29"/>
      <c r="V10" s="29"/>
      <c r="W10" s="29"/>
    </row>
    <row r="11" spans="1:23" ht="45" x14ac:dyDescent="0.25">
      <c r="A11" s="24" t="s">
        <v>13</v>
      </c>
      <c r="B11" s="8" t="s">
        <v>105</v>
      </c>
      <c r="C11" s="35">
        <v>10</v>
      </c>
      <c r="D11" s="29"/>
      <c r="E11" s="29"/>
      <c r="F11" s="29"/>
      <c r="G11" s="29"/>
      <c r="H11" s="29"/>
      <c r="I11" s="29"/>
      <c r="J11" s="29"/>
      <c r="K11" s="29"/>
      <c r="L11" s="29"/>
      <c r="M11" s="29"/>
      <c r="N11" s="29"/>
      <c r="O11" s="29"/>
      <c r="P11" s="29"/>
      <c r="Q11" s="29"/>
      <c r="R11" s="29"/>
      <c r="S11" s="29"/>
      <c r="T11" s="29"/>
      <c r="U11" s="29"/>
      <c r="V11" s="29"/>
      <c r="W11" s="29"/>
    </row>
    <row r="12" spans="1:23" ht="49.5" customHeight="1" x14ac:dyDescent="0.25">
      <c r="A12" s="24" t="s">
        <v>13</v>
      </c>
      <c r="B12" s="8" t="s">
        <v>106</v>
      </c>
      <c r="C12" s="35">
        <v>10</v>
      </c>
      <c r="D12" s="29"/>
      <c r="E12" s="29"/>
      <c r="F12" s="29"/>
      <c r="G12" s="29"/>
      <c r="H12" s="29"/>
      <c r="I12" s="29"/>
      <c r="J12" s="29"/>
      <c r="K12" s="29"/>
      <c r="L12" s="29"/>
      <c r="M12" s="29"/>
      <c r="N12" s="29"/>
      <c r="O12" s="29"/>
      <c r="P12" s="29"/>
      <c r="Q12" s="29"/>
      <c r="R12" s="29"/>
      <c r="S12" s="29"/>
      <c r="T12" s="29"/>
      <c r="U12" s="29"/>
      <c r="V12" s="29"/>
      <c r="W12" s="29"/>
    </row>
    <row r="13" spans="1:23" ht="45" x14ac:dyDescent="0.25">
      <c r="A13" s="24" t="s">
        <v>13</v>
      </c>
      <c r="B13" s="8" t="s">
        <v>102</v>
      </c>
      <c r="C13" s="35">
        <v>10</v>
      </c>
      <c r="D13" s="29"/>
      <c r="E13" s="29"/>
      <c r="F13" s="29"/>
      <c r="G13" s="29"/>
      <c r="H13" s="29"/>
      <c r="I13" s="29"/>
      <c r="J13" s="29"/>
      <c r="K13" s="29"/>
      <c r="L13" s="29"/>
      <c r="M13" s="29"/>
      <c r="N13" s="29"/>
      <c r="O13" s="29"/>
      <c r="P13" s="29"/>
      <c r="Q13" s="29"/>
      <c r="R13" s="29"/>
      <c r="S13" s="29"/>
      <c r="T13" s="29"/>
      <c r="U13" s="29"/>
      <c r="V13" s="29"/>
      <c r="W13" s="29"/>
    </row>
    <row r="14" spans="1:23" x14ac:dyDescent="0.25">
      <c r="A14" s="24" t="s">
        <v>13</v>
      </c>
      <c r="B14" s="34" t="s">
        <v>47</v>
      </c>
      <c r="C14" s="60">
        <v>5</v>
      </c>
      <c r="D14" s="58"/>
      <c r="E14" s="58"/>
      <c r="F14" s="58"/>
      <c r="G14" s="58"/>
      <c r="H14" s="58"/>
      <c r="I14" s="58"/>
      <c r="J14" s="58"/>
      <c r="K14" s="58"/>
      <c r="L14" s="58"/>
      <c r="M14" s="58"/>
      <c r="N14" s="58"/>
      <c r="O14" s="58"/>
      <c r="P14" s="58"/>
      <c r="Q14" s="58"/>
      <c r="R14" s="58"/>
      <c r="S14" s="58"/>
      <c r="T14" s="58"/>
      <c r="U14" s="58"/>
      <c r="V14" s="58"/>
      <c r="W14" s="58"/>
    </row>
    <row r="15" spans="1:23" x14ac:dyDescent="0.25">
      <c r="A15" s="24"/>
      <c r="B15" s="34" t="s">
        <v>48</v>
      </c>
      <c r="C15" s="53"/>
      <c r="D15" s="59"/>
      <c r="E15" s="59"/>
      <c r="F15" s="59"/>
      <c r="G15" s="59"/>
      <c r="H15" s="59"/>
      <c r="I15" s="59"/>
      <c r="J15" s="59"/>
      <c r="K15" s="59"/>
      <c r="L15" s="59"/>
      <c r="M15" s="59"/>
      <c r="N15" s="59"/>
      <c r="O15" s="59"/>
      <c r="P15" s="59"/>
      <c r="Q15" s="59"/>
      <c r="R15" s="59"/>
      <c r="S15" s="59"/>
      <c r="T15" s="59"/>
      <c r="U15" s="59"/>
      <c r="V15" s="59"/>
      <c r="W15" s="59"/>
    </row>
    <row r="16" spans="1:23" x14ac:dyDescent="0.25">
      <c r="A16" s="24" t="s">
        <v>13</v>
      </c>
      <c r="B16" s="8" t="s">
        <v>50</v>
      </c>
      <c r="C16" s="44">
        <v>5</v>
      </c>
      <c r="D16" s="31"/>
      <c r="E16" s="31"/>
      <c r="F16" s="31"/>
      <c r="G16" s="31"/>
      <c r="H16" s="31"/>
      <c r="I16" s="31"/>
      <c r="J16" s="31"/>
      <c r="K16" s="31"/>
      <c r="L16" s="31"/>
      <c r="M16" s="31"/>
      <c r="N16" s="31"/>
      <c r="O16" s="31"/>
      <c r="P16" s="31"/>
      <c r="Q16" s="31"/>
      <c r="R16" s="31"/>
      <c r="S16" s="31"/>
      <c r="T16" s="31"/>
      <c r="U16" s="31"/>
      <c r="V16" s="31"/>
      <c r="W16" s="31"/>
    </row>
    <row r="17" spans="1:23" x14ac:dyDescent="0.25">
      <c r="A17" s="24" t="s">
        <v>13</v>
      </c>
      <c r="B17" s="37" t="s">
        <v>51</v>
      </c>
      <c r="C17" s="44">
        <v>1</v>
      </c>
      <c r="D17" s="31"/>
      <c r="E17" s="31"/>
      <c r="F17" s="31"/>
      <c r="G17" s="31"/>
      <c r="H17" s="31"/>
      <c r="I17" s="31"/>
      <c r="J17" s="31"/>
      <c r="K17" s="31"/>
      <c r="L17" s="31"/>
      <c r="M17" s="31"/>
      <c r="N17" s="31"/>
      <c r="O17" s="31"/>
      <c r="P17" s="31"/>
      <c r="Q17" s="31"/>
      <c r="R17" s="31"/>
      <c r="S17" s="31"/>
      <c r="T17" s="31"/>
      <c r="U17" s="31"/>
      <c r="V17" s="31"/>
      <c r="W17" s="31"/>
    </row>
    <row r="18" spans="1:23" x14ac:dyDescent="0.25">
      <c r="A18" s="24" t="s">
        <v>13</v>
      </c>
      <c r="B18" s="37" t="s">
        <v>52</v>
      </c>
      <c r="C18" s="44">
        <v>2</v>
      </c>
      <c r="D18" s="31"/>
      <c r="E18" s="31"/>
      <c r="F18" s="31"/>
      <c r="G18" s="31"/>
      <c r="H18" s="31"/>
      <c r="I18" s="31"/>
      <c r="J18" s="31"/>
      <c r="K18" s="31"/>
      <c r="L18" s="31"/>
      <c r="M18" s="31"/>
      <c r="N18" s="31"/>
      <c r="O18" s="31"/>
      <c r="P18" s="31"/>
      <c r="Q18" s="31"/>
      <c r="R18" s="31"/>
      <c r="S18" s="31"/>
      <c r="T18" s="31"/>
      <c r="U18" s="31"/>
      <c r="V18" s="31"/>
      <c r="W18" s="31"/>
    </row>
    <row r="19" spans="1:23" ht="30" x14ac:dyDescent="0.25">
      <c r="A19" s="24" t="s">
        <v>13</v>
      </c>
      <c r="B19" s="37" t="s">
        <v>53</v>
      </c>
      <c r="C19" s="44">
        <v>1</v>
      </c>
      <c r="D19" s="31"/>
      <c r="E19" s="31"/>
      <c r="F19" s="31"/>
      <c r="G19" s="31"/>
      <c r="H19" s="31"/>
      <c r="I19" s="31"/>
      <c r="J19" s="31"/>
      <c r="K19" s="31"/>
      <c r="L19" s="31"/>
      <c r="M19" s="31"/>
      <c r="N19" s="31"/>
      <c r="O19" s="31"/>
      <c r="P19" s="31"/>
      <c r="Q19" s="31"/>
      <c r="R19" s="31"/>
      <c r="S19" s="31"/>
      <c r="T19" s="31"/>
      <c r="U19" s="31"/>
      <c r="V19" s="31"/>
      <c r="W19" s="31"/>
    </row>
    <row r="20" spans="1:23" x14ac:dyDescent="0.25">
      <c r="A20" s="10" t="s">
        <v>14</v>
      </c>
      <c r="B20" s="10"/>
      <c r="C20" s="11">
        <f>SUM(C6:C19)</f>
        <v>60</v>
      </c>
      <c r="D20" s="11">
        <f>SUM(D6:D19)</f>
        <v>0</v>
      </c>
      <c r="E20" s="11">
        <f>SUM(E6:E19)</f>
        <v>0</v>
      </c>
      <c r="F20" s="11">
        <f>SUM(F6:F19)</f>
        <v>0</v>
      </c>
      <c r="G20" s="11">
        <f>SUM(G6:G19)</f>
        <v>0</v>
      </c>
      <c r="H20" s="11">
        <f>SUM(H6:H19)</f>
        <v>0</v>
      </c>
      <c r="I20" s="11">
        <f>SUM(I6:I19)</f>
        <v>0</v>
      </c>
      <c r="J20" s="11">
        <f>SUM(J6:J19)</f>
        <v>0</v>
      </c>
      <c r="K20" s="11">
        <f>SUM(K6:K19)</f>
        <v>0</v>
      </c>
      <c r="L20" s="11">
        <f>SUM(L6:L19)</f>
        <v>0</v>
      </c>
      <c r="M20" s="11">
        <f>SUM(M6:M19)</f>
        <v>0</v>
      </c>
      <c r="N20" s="11">
        <f>SUM(N6:N19)</f>
        <v>0</v>
      </c>
      <c r="O20" s="11">
        <f>SUM(O6:O19)</f>
        <v>0</v>
      </c>
      <c r="P20" s="11">
        <f>SUM(P6:P19)</f>
        <v>0</v>
      </c>
      <c r="Q20" s="11">
        <f>SUM(Q6:Q19)</f>
        <v>0</v>
      </c>
      <c r="R20" s="11">
        <f>SUM(R6:R19)</f>
        <v>0</v>
      </c>
      <c r="S20" s="11">
        <f>SUM(S6:S19)</f>
        <v>0</v>
      </c>
      <c r="T20" s="11">
        <f>SUM(T6:T19)</f>
        <v>0</v>
      </c>
      <c r="U20" s="11">
        <f>SUM(U6:U19)</f>
        <v>0</v>
      </c>
      <c r="V20" s="11">
        <f>SUM(V6:V19)</f>
        <v>0</v>
      </c>
      <c r="W20" s="11">
        <f>SUM(W6:W19)</f>
        <v>0</v>
      </c>
    </row>
    <row r="21" spans="1:23" x14ac:dyDescent="0.25">
      <c r="C21" s="7"/>
    </row>
    <row r="22" spans="1:23" x14ac:dyDescent="0.25">
      <c r="A22" t="s">
        <v>15</v>
      </c>
      <c r="B22" t="s">
        <v>16</v>
      </c>
      <c r="C22" s="7"/>
    </row>
    <row r="23" spans="1:23" x14ac:dyDescent="0.25">
      <c r="B23" t="s">
        <v>17</v>
      </c>
    </row>
  </sheetData>
  <sheetProtection algorithmName="SHA-512" hashValue="VlWGF1Uud8qAb92govoW8BbUJDJDA53qvtQvYb/XYtjKOCUdyh2K9wFnnY9FIJ/L0+GwSFuZeCQGi3pm23H+4g==" saltValue="BqU6NQXI+2Oc8/GQ/jTNjQ==" spinCount="100000" sheet="1" objects="1" scenarios="1" selectLockedCells="1"/>
  <mergeCells count="41">
    <mergeCell ref="P14:P15"/>
    <mergeCell ref="Q14:Q15"/>
    <mergeCell ref="W14:W15"/>
    <mergeCell ref="R14:R15"/>
    <mergeCell ref="S14:S15"/>
    <mergeCell ref="T14:T15"/>
    <mergeCell ref="U14:U15"/>
    <mergeCell ref="V14:V15"/>
    <mergeCell ref="C14:C15"/>
    <mergeCell ref="D14:D15"/>
    <mergeCell ref="E14:E15"/>
    <mergeCell ref="F14:F15"/>
    <mergeCell ref="G14:G15"/>
    <mergeCell ref="H14:H15"/>
    <mergeCell ref="I14:I15"/>
    <mergeCell ref="J14:J15"/>
    <mergeCell ref="K14:K15"/>
    <mergeCell ref="L14:L15"/>
    <mergeCell ref="M14:M15"/>
    <mergeCell ref="N14:N15"/>
    <mergeCell ref="O14:O15"/>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6">
    <cfRule type="expression" dxfId="240" priority="266">
      <formula>D6&gt;$C6</formula>
    </cfRule>
  </conditionalFormatting>
  <conditionalFormatting sqref="P16:P17">
    <cfRule type="expression" dxfId="239" priority="234">
      <formula>P16&gt;$C16</formula>
    </cfRule>
  </conditionalFormatting>
  <conditionalFormatting sqref="Q16:Q17">
    <cfRule type="expression" dxfId="238" priority="233">
      <formula>Q16&gt;$C16</formula>
    </cfRule>
  </conditionalFormatting>
  <conditionalFormatting sqref="R16:R17">
    <cfRule type="expression" dxfId="237" priority="232">
      <formula>R16&gt;$C16</formula>
    </cfRule>
  </conditionalFormatting>
  <conditionalFormatting sqref="S16:S17">
    <cfRule type="expression" dxfId="236" priority="231">
      <formula>S16&gt;$C16</formula>
    </cfRule>
  </conditionalFormatting>
  <conditionalFormatting sqref="T16:T17">
    <cfRule type="expression" dxfId="235" priority="230">
      <formula>T16&gt;$C16</formula>
    </cfRule>
  </conditionalFormatting>
  <conditionalFormatting sqref="U16:U17">
    <cfRule type="expression" dxfId="234" priority="229">
      <formula>U16&gt;$C16</formula>
    </cfRule>
  </conditionalFormatting>
  <conditionalFormatting sqref="V16:V17">
    <cfRule type="expression" dxfId="233" priority="228">
      <formula>V16&gt;$C16</formula>
    </cfRule>
  </conditionalFormatting>
  <conditionalFormatting sqref="W6">
    <cfRule type="expression" dxfId="232" priority="247">
      <formula>W6&gt;$C6</formula>
    </cfRule>
  </conditionalFormatting>
  <conditionalFormatting sqref="E6">
    <cfRule type="expression" dxfId="231" priority="265">
      <formula>E6&gt;$C6</formula>
    </cfRule>
  </conditionalFormatting>
  <conditionalFormatting sqref="F6">
    <cfRule type="expression" dxfId="230" priority="264">
      <formula>F6&gt;$C6</formula>
    </cfRule>
  </conditionalFormatting>
  <conditionalFormatting sqref="G6">
    <cfRule type="expression" dxfId="229" priority="263">
      <formula>G6&gt;$C6</formula>
    </cfRule>
  </conditionalFormatting>
  <conditionalFormatting sqref="H6">
    <cfRule type="expression" dxfId="228" priority="262">
      <formula>H6&gt;$C6</formula>
    </cfRule>
  </conditionalFormatting>
  <conditionalFormatting sqref="I6">
    <cfRule type="expression" dxfId="227" priority="261">
      <formula>I6&gt;$C6</formula>
    </cfRule>
  </conditionalFormatting>
  <conditionalFormatting sqref="J6">
    <cfRule type="expression" dxfId="226" priority="260">
      <formula>J6&gt;$C6</formula>
    </cfRule>
  </conditionalFormatting>
  <conditionalFormatting sqref="K6">
    <cfRule type="expression" dxfId="225" priority="259">
      <formula>K6&gt;$C6</formula>
    </cfRule>
  </conditionalFormatting>
  <conditionalFormatting sqref="L6">
    <cfRule type="expression" dxfId="224" priority="258">
      <formula>L6&gt;$C6</formula>
    </cfRule>
  </conditionalFormatting>
  <conditionalFormatting sqref="M6">
    <cfRule type="expression" dxfId="223" priority="257">
      <formula>M6&gt;$C6</formula>
    </cfRule>
  </conditionalFormatting>
  <conditionalFormatting sqref="N6">
    <cfRule type="expression" dxfId="222" priority="256">
      <formula>N6&gt;$C6</formula>
    </cfRule>
  </conditionalFormatting>
  <conditionalFormatting sqref="O6">
    <cfRule type="expression" dxfId="221" priority="255">
      <formula>O6&gt;$C6</formula>
    </cfRule>
  </conditionalFormatting>
  <conditionalFormatting sqref="P6">
    <cfRule type="expression" dxfId="220" priority="254">
      <formula>P6&gt;$C6</formula>
    </cfRule>
  </conditionalFormatting>
  <conditionalFormatting sqref="Q6">
    <cfRule type="expression" dxfId="219" priority="253">
      <formula>Q6&gt;$C6</formula>
    </cfRule>
  </conditionalFormatting>
  <conditionalFormatting sqref="R6">
    <cfRule type="expression" dxfId="218" priority="252">
      <formula>R6&gt;$C6</formula>
    </cfRule>
  </conditionalFormatting>
  <conditionalFormatting sqref="S6">
    <cfRule type="expression" dxfId="217" priority="251">
      <formula>S6&gt;$C6</formula>
    </cfRule>
  </conditionalFormatting>
  <conditionalFormatting sqref="T6">
    <cfRule type="expression" dxfId="216" priority="250">
      <formula>T6&gt;$C6</formula>
    </cfRule>
  </conditionalFormatting>
  <conditionalFormatting sqref="U6">
    <cfRule type="expression" dxfId="215" priority="249">
      <formula>U6&gt;$C6</formula>
    </cfRule>
  </conditionalFormatting>
  <conditionalFormatting sqref="V6">
    <cfRule type="expression" dxfId="214" priority="248">
      <formula>V6&gt;$C6</formula>
    </cfRule>
  </conditionalFormatting>
  <conditionalFormatting sqref="D16:D17">
    <cfRule type="expression" dxfId="213" priority="246">
      <formula>D16&gt;$C16</formula>
    </cfRule>
  </conditionalFormatting>
  <conditionalFormatting sqref="E16:E17">
    <cfRule type="expression" dxfId="212" priority="245">
      <formula>E16&gt;$C16</formula>
    </cfRule>
  </conditionalFormatting>
  <conditionalFormatting sqref="F16:F17">
    <cfRule type="expression" dxfId="211" priority="244">
      <formula>F16&gt;$C16</formula>
    </cfRule>
  </conditionalFormatting>
  <conditionalFormatting sqref="G16:G17">
    <cfRule type="expression" dxfId="210" priority="243">
      <formula>G16&gt;$C16</formula>
    </cfRule>
  </conditionalFormatting>
  <conditionalFormatting sqref="H16:H17">
    <cfRule type="expression" dxfId="209" priority="242">
      <formula>H16&gt;$C16</formula>
    </cfRule>
  </conditionalFormatting>
  <conditionalFormatting sqref="I16:I17">
    <cfRule type="expression" dxfId="208" priority="241">
      <formula>I16&gt;$C16</formula>
    </cfRule>
  </conditionalFormatting>
  <conditionalFormatting sqref="J16:J17">
    <cfRule type="expression" dxfId="207" priority="240">
      <formula>J16&gt;$C16</formula>
    </cfRule>
  </conditionalFormatting>
  <conditionalFormatting sqref="K16:K17">
    <cfRule type="expression" dxfId="206" priority="239">
      <formula>K16&gt;$C16</formula>
    </cfRule>
  </conditionalFormatting>
  <conditionalFormatting sqref="L16:L17">
    <cfRule type="expression" dxfId="205" priority="238">
      <formula>L16&gt;$C16</formula>
    </cfRule>
  </conditionalFormatting>
  <conditionalFormatting sqref="M16:M17">
    <cfRule type="expression" dxfId="204" priority="237">
      <formula>M16&gt;$C16</formula>
    </cfRule>
  </conditionalFormatting>
  <conditionalFormatting sqref="N16:N17">
    <cfRule type="expression" dxfId="203" priority="236">
      <formula>N16&gt;$C16</formula>
    </cfRule>
  </conditionalFormatting>
  <conditionalFormatting sqref="O16:O17">
    <cfRule type="expression" dxfId="202" priority="235">
      <formula>O16&gt;$C16</formula>
    </cfRule>
  </conditionalFormatting>
  <conditionalFormatting sqref="W16:W17">
    <cfRule type="expression" dxfId="201" priority="227">
      <formula>W16&gt;$C16</formula>
    </cfRule>
  </conditionalFormatting>
  <conditionalFormatting sqref="D7">
    <cfRule type="expression" dxfId="200" priority="206">
      <formula>D7&gt;$C7</formula>
    </cfRule>
  </conditionalFormatting>
  <conditionalFormatting sqref="W7">
    <cfRule type="expression" dxfId="199" priority="187">
      <formula>W7&gt;$C7</formula>
    </cfRule>
  </conditionalFormatting>
  <conditionalFormatting sqref="E7">
    <cfRule type="expression" dxfId="198" priority="205">
      <formula>E7&gt;$C7</formula>
    </cfRule>
  </conditionalFormatting>
  <conditionalFormatting sqref="F7">
    <cfRule type="expression" dxfId="197" priority="204">
      <formula>F7&gt;$C7</formula>
    </cfRule>
  </conditionalFormatting>
  <conditionalFormatting sqref="G7">
    <cfRule type="expression" dxfId="196" priority="203">
      <formula>G7&gt;$C7</formula>
    </cfRule>
  </conditionalFormatting>
  <conditionalFormatting sqref="H7">
    <cfRule type="expression" dxfId="195" priority="202">
      <formula>H7&gt;$C7</formula>
    </cfRule>
  </conditionalFormatting>
  <conditionalFormatting sqref="I7">
    <cfRule type="expression" dxfId="194" priority="201">
      <formula>I7&gt;$C7</formula>
    </cfRule>
  </conditionalFormatting>
  <conditionalFormatting sqref="J7">
    <cfRule type="expression" dxfId="193" priority="200">
      <formula>J7&gt;$C7</formula>
    </cfRule>
  </conditionalFormatting>
  <conditionalFormatting sqref="K7">
    <cfRule type="expression" dxfId="192" priority="199">
      <formula>K7&gt;$C7</formula>
    </cfRule>
  </conditionalFormatting>
  <conditionalFormatting sqref="L7">
    <cfRule type="expression" dxfId="191" priority="198">
      <formula>L7&gt;$C7</formula>
    </cfRule>
  </conditionalFormatting>
  <conditionalFormatting sqref="M7">
    <cfRule type="expression" dxfId="190" priority="197">
      <formula>M7&gt;$C7</formula>
    </cfRule>
  </conditionalFormatting>
  <conditionalFormatting sqref="N7">
    <cfRule type="expression" dxfId="189" priority="196">
      <formula>N7&gt;$C7</formula>
    </cfRule>
  </conditionalFormatting>
  <conditionalFormatting sqref="O7">
    <cfRule type="expression" dxfId="188" priority="195">
      <formula>O7&gt;$C7</formula>
    </cfRule>
  </conditionalFormatting>
  <conditionalFormatting sqref="P7">
    <cfRule type="expression" dxfId="187" priority="194">
      <formula>P7&gt;$C7</formula>
    </cfRule>
  </conditionalFormatting>
  <conditionalFormatting sqref="Q7">
    <cfRule type="expression" dxfId="186" priority="193">
      <formula>Q7&gt;$C7</formula>
    </cfRule>
  </conditionalFormatting>
  <conditionalFormatting sqref="R7">
    <cfRule type="expression" dxfId="185" priority="192">
      <formula>R7&gt;$C7</formula>
    </cfRule>
  </conditionalFormatting>
  <conditionalFormatting sqref="S7">
    <cfRule type="expression" dxfId="184" priority="191">
      <formula>S7&gt;$C7</formula>
    </cfRule>
  </conditionalFormatting>
  <conditionalFormatting sqref="T7">
    <cfRule type="expression" dxfId="183" priority="190">
      <formula>T7&gt;$C7</formula>
    </cfRule>
  </conditionalFormatting>
  <conditionalFormatting sqref="U7">
    <cfRule type="expression" dxfId="182" priority="189">
      <formula>U7&gt;$C7</formula>
    </cfRule>
  </conditionalFormatting>
  <conditionalFormatting sqref="V7">
    <cfRule type="expression" dxfId="181" priority="188">
      <formula>V7&gt;$C7</formula>
    </cfRule>
  </conditionalFormatting>
  <conditionalFormatting sqref="D8">
    <cfRule type="expression" dxfId="180" priority="186">
      <formula>D8&gt;$C8</formula>
    </cfRule>
  </conditionalFormatting>
  <conditionalFormatting sqref="W8">
    <cfRule type="expression" dxfId="179" priority="167">
      <formula>W8&gt;$C8</formula>
    </cfRule>
  </conditionalFormatting>
  <conditionalFormatting sqref="E8">
    <cfRule type="expression" dxfId="178" priority="185">
      <formula>E8&gt;$C8</formula>
    </cfRule>
  </conditionalFormatting>
  <conditionalFormatting sqref="F8">
    <cfRule type="expression" dxfId="177" priority="184">
      <formula>F8&gt;$C8</formula>
    </cfRule>
  </conditionalFormatting>
  <conditionalFormatting sqref="G8">
    <cfRule type="expression" dxfId="176" priority="183">
      <formula>G8&gt;$C8</formula>
    </cfRule>
  </conditionalFormatting>
  <conditionalFormatting sqref="H8">
    <cfRule type="expression" dxfId="175" priority="182">
      <formula>H8&gt;$C8</formula>
    </cfRule>
  </conditionalFormatting>
  <conditionalFormatting sqref="I8">
    <cfRule type="expression" dxfId="174" priority="181">
      <formula>I8&gt;$C8</formula>
    </cfRule>
  </conditionalFormatting>
  <conditionalFormatting sqref="J8">
    <cfRule type="expression" dxfId="173" priority="180">
      <formula>J8&gt;$C8</formula>
    </cfRule>
  </conditionalFormatting>
  <conditionalFormatting sqref="K8">
    <cfRule type="expression" dxfId="172" priority="179">
      <formula>K8&gt;$C8</formula>
    </cfRule>
  </conditionalFormatting>
  <conditionalFormatting sqref="L8">
    <cfRule type="expression" dxfId="171" priority="178">
      <formula>L8&gt;$C8</formula>
    </cfRule>
  </conditionalFormatting>
  <conditionalFormatting sqref="M8">
    <cfRule type="expression" dxfId="170" priority="177">
      <formula>M8&gt;$C8</formula>
    </cfRule>
  </conditionalFormatting>
  <conditionalFormatting sqref="N8">
    <cfRule type="expression" dxfId="169" priority="176">
      <formula>N8&gt;$C8</formula>
    </cfRule>
  </conditionalFormatting>
  <conditionalFormatting sqref="O8">
    <cfRule type="expression" dxfId="168" priority="175">
      <formula>O8&gt;$C8</formula>
    </cfRule>
  </conditionalFormatting>
  <conditionalFormatting sqref="P8">
    <cfRule type="expression" dxfId="167" priority="174">
      <formula>P8&gt;$C8</formula>
    </cfRule>
  </conditionalFormatting>
  <conditionalFormatting sqref="Q8">
    <cfRule type="expression" dxfId="166" priority="173">
      <formula>Q8&gt;$C8</formula>
    </cfRule>
  </conditionalFormatting>
  <conditionalFormatting sqref="R8">
    <cfRule type="expression" dxfId="165" priority="172">
      <formula>R8&gt;$C8</formula>
    </cfRule>
  </conditionalFormatting>
  <conditionalFormatting sqref="S8">
    <cfRule type="expression" dxfId="164" priority="171">
      <formula>S8&gt;$C8</formula>
    </cfRule>
  </conditionalFormatting>
  <conditionalFormatting sqref="T8">
    <cfRule type="expression" dxfId="163" priority="170">
      <formula>T8&gt;$C8</formula>
    </cfRule>
  </conditionalFormatting>
  <conditionalFormatting sqref="U8">
    <cfRule type="expression" dxfId="162" priority="169">
      <formula>U8&gt;$C8</formula>
    </cfRule>
  </conditionalFormatting>
  <conditionalFormatting sqref="V8">
    <cfRule type="expression" dxfId="161" priority="168">
      <formula>V8&gt;$C8</formula>
    </cfRule>
  </conditionalFormatting>
  <conditionalFormatting sqref="D9">
    <cfRule type="expression" dxfId="160" priority="166">
      <formula>D9&gt;$C9</formula>
    </cfRule>
  </conditionalFormatting>
  <conditionalFormatting sqref="W9">
    <cfRule type="expression" dxfId="159" priority="147">
      <formula>W9&gt;$C9</formula>
    </cfRule>
  </conditionalFormatting>
  <conditionalFormatting sqref="E9">
    <cfRule type="expression" dxfId="158" priority="165">
      <formula>E9&gt;$C9</formula>
    </cfRule>
  </conditionalFormatting>
  <conditionalFormatting sqref="F9">
    <cfRule type="expression" dxfId="157" priority="164">
      <formula>F9&gt;$C9</formula>
    </cfRule>
  </conditionalFormatting>
  <conditionalFormatting sqref="G9">
    <cfRule type="expression" dxfId="156" priority="163">
      <formula>G9&gt;$C9</formula>
    </cfRule>
  </conditionalFormatting>
  <conditionalFormatting sqref="H9">
    <cfRule type="expression" dxfId="155" priority="162">
      <formula>H9&gt;$C9</formula>
    </cfRule>
  </conditionalFormatting>
  <conditionalFormatting sqref="I9">
    <cfRule type="expression" dxfId="154" priority="161">
      <formula>I9&gt;$C9</formula>
    </cfRule>
  </conditionalFormatting>
  <conditionalFormatting sqref="J9">
    <cfRule type="expression" dxfId="153" priority="160">
      <formula>J9&gt;$C9</formula>
    </cfRule>
  </conditionalFormatting>
  <conditionalFormatting sqref="K9">
    <cfRule type="expression" dxfId="152" priority="159">
      <formula>K9&gt;$C9</formula>
    </cfRule>
  </conditionalFormatting>
  <conditionalFormatting sqref="L9">
    <cfRule type="expression" dxfId="151" priority="158">
      <formula>L9&gt;$C9</formula>
    </cfRule>
  </conditionalFormatting>
  <conditionalFormatting sqref="M9">
    <cfRule type="expression" dxfId="150" priority="157">
      <formula>M9&gt;$C9</formula>
    </cfRule>
  </conditionalFormatting>
  <conditionalFormatting sqref="N9">
    <cfRule type="expression" dxfId="149" priority="156">
      <formula>N9&gt;$C9</formula>
    </cfRule>
  </conditionalFormatting>
  <conditionalFormatting sqref="O9">
    <cfRule type="expression" dxfId="148" priority="155">
      <formula>O9&gt;$C9</formula>
    </cfRule>
  </conditionalFormatting>
  <conditionalFormatting sqref="P9">
    <cfRule type="expression" dxfId="147" priority="154">
      <formula>P9&gt;$C9</formula>
    </cfRule>
  </conditionalFormatting>
  <conditionalFormatting sqref="Q9">
    <cfRule type="expression" dxfId="146" priority="153">
      <formula>Q9&gt;$C9</formula>
    </cfRule>
  </conditionalFormatting>
  <conditionalFormatting sqref="R9">
    <cfRule type="expression" dxfId="145" priority="152">
      <formula>R9&gt;$C9</formula>
    </cfRule>
  </conditionalFormatting>
  <conditionalFormatting sqref="S9">
    <cfRule type="expression" dxfId="144" priority="151">
      <formula>S9&gt;$C9</formula>
    </cfRule>
  </conditionalFormatting>
  <conditionalFormatting sqref="T9">
    <cfRule type="expression" dxfId="143" priority="150">
      <formula>T9&gt;$C9</formula>
    </cfRule>
  </conditionalFormatting>
  <conditionalFormatting sqref="U9">
    <cfRule type="expression" dxfId="142" priority="149">
      <formula>U9&gt;$C9</formula>
    </cfRule>
  </conditionalFormatting>
  <conditionalFormatting sqref="V9">
    <cfRule type="expression" dxfId="141" priority="148">
      <formula>V9&gt;$C9</formula>
    </cfRule>
  </conditionalFormatting>
  <conditionalFormatting sqref="D10">
    <cfRule type="expression" dxfId="140" priority="146">
      <formula>D10&gt;$C10</formula>
    </cfRule>
  </conditionalFormatting>
  <conditionalFormatting sqref="W10">
    <cfRule type="expression" dxfId="139" priority="127">
      <formula>W10&gt;$C10</formula>
    </cfRule>
  </conditionalFormatting>
  <conditionalFormatting sqref="E10">
    <cfRule type="expression" dxfId="138" priority="145">
      <formula>E10&gt;$C10</formula>
    </cfRule>
  </conditionalFormatting>
  <conditionalFormatting sqref="F10">
    <cfRule type="expression" dxfId="137" priority="144">
      <formula>F10&gt;$C10</formula>
    </cfRule>
  </conditionalFormatting>
  <conditionalFormatting sqref="G10">
    <cfRule type="expression" dxfId="136" priority="143">
      <formula>G10&gt;$C10</formula>
    </cfRule>
  </conditionalFormatting>
  <conditionalFormatting sqref="H10">
    <cfRule type="expression" dxfId="135" priority="142">
      <formula>H10&gt;$C10</formula>
    </cfRule>
  </conditionalFormatting>
  <conditionalFormatting sqref="I10">
    <cfRule type="expression" dxfId="134" priority="141">
      <formula>I10&gt;$C10</formula>
    </cfRule>
  </conditionalFormatting>
  <conditionalFormatting sqref="J10">
    <cfRule type="expression" dxfId="133" priority="140">
      <formula>J10&gt;$C10</formula>
    </cfRule>
  </conditionalFormatting>
  <conditionalFormatting sqref="K10">
    <cfRule type="expression" dxfId="132" priority="139">
      <formula>K10&gt;$C10</formula>
    </cfRule>
  </conditionalFormatting>
  <conditionalFormatting sqref="L10">
    <cfRule type="expression" dxfId="131" priority="138">
      <formula>L10&gt;$C10</formula>
    </cfRule>
  </conditionalFormatting>
  <conditionalFormatting sqref="M10">
    <cfRule type="expression" dxfId="130" priority="137">
      <formula>M10&gt;$C10</formula>
    </cfRule>
  </conditionalFormatting>
  <conditionalFormatting sqref="N10">
    <cfRule type="expression" dxfId="129" priority="136">
      <formula>N10&gt;$C10</formula>
    </cfRule>
  </conditionalFormatting>
  <conditionalFormatting sqref="O10">
    <cfRule type="expression" dxfId="128" priority="135">
      <formula>O10&gt;$C10</formula>
    </cfRule>
  </conditionalFormatting>
  <conditionalFormatting sqref="P10">
    <cfRule type="expression" dxfId="127" priority="134">
      <formula>P10&gt;$C10</formula>
    </cfRule>
  </conditionalFormatting>
  <conditionalFormatting sqref="Q10">
    <cfRule type="expression" dxfId="126" priority="133">
      <formula>Q10&gt;$C10</formula>
    </cfRule>
  </conditionalFormatting>
  <conditionalFormatting sqref="R10">
    <cfRule type="expression" dxfId="125" priority="132">
      <formula>R10&gt;$C10</formula>
    </cfRule>
  </conditionalFormatting>
  <conditionalFormatting sqref="S10">
    <cfRule type="expression" dxfId="124" priority="131">
      <formula>S10&gt;$C10</formula>
    </cfRule>
  </conditionalFormatting>
  <conditionalFormatting sqref="T10">
    <cfRule type="expression" dxfId="123" priority="130">
      <formula>T10&gt;$C10</formula>
    </cfRule>
  </conditionalFormatting>
  <conditionalFormatting sqref="U10">
    <cfRule type="expression" dxfId="122" priority="129">
      <formula>U10&gt;$C10</formula>
    </cfRule>
  </conditionalFormatting>
  <conditionalFormatting sqref="V10">
    <cfRule type="expression" dxfId="121" priority="128">
      <formula>V10&gt;$C10</formula>
    </cfRule>
  </conditionalFormatting>
  <conditionalFormatting sqref="D11">
    <cfRule type="expression" dxfId="120" priority="126">
      <formula>D11&gt;$C11</formula>
    </cfRule>
  </conditionalFormatting>
  <conditionalFormatting sqref="W11">
    <cfRule type="expression" dxfId="119" priority="107">
      <formula>W11&gt;$C11</formula>
    </cfRule>
  </conditionalFormatting>
  <conditionalFormatting sqref="E11">
    <cfRule type="expression" dxfId="118" priority="125">
      <formula>E11&gt;$C11</formula>
    </cfRule>
  </conditionalFormatting>
  <conditionalFormatting sqref="F11">
    <cfRule type="expression" dxfId="117" priority="124">
      <formula>F11&gt;$C11</formula>
    </cfRule>
  </conditionalFormatting>
  <conditionalFormatting sqref="G11">
    <cfRule type="expression" dxfId="116" priority="123">
      <formula>G11&gt;$C11</formula>
    </cfRule>
  </conditionalFormatting>
  <conditionalFormatting sqref="H11">
    <cfRule type="expression" dxfId="115" priority="122">
      <formula>H11&gt;$C11</formula>
    </cfRule>
  </conditionalFormatting>
  <conditionalFormatting sqref="I11">
    <cfRule type="expression" dxfId="114" priority="121">
      <formula>I11&gt;$C11</formula>
    </cfRule>
  </conditionalFormatting>
  <conditionalFormatting sqref="J11">
    <cfRule type="expression" dxfId="113" priority="120">
      <formula>J11&gt;$C11</formula>
    </cfRule>
  </conditionalFormatting>
  <conditionalFormatting sqref="K11">
    <cfRule type="expression" dxfId="112" priority="119">
      <formula>K11&gt;$C11</formula>
    </cfRule>
  </conditionalFormatting>
  <conditionalFormatting sqref="L11">
    <cfRule type="expression" dxfId="111" priority="118">
      <formula>L11&gt;$C11</formula>
    </cfRule>
  </conditionalFormatting>
  <conditionalFormatting sqref="M11">
    <cfRule type="expression" dxfId="110" priority="117">
      <formula>M11&gt;$C11</formula>
    </cfRule>
  </conditionalFormatting>
  <conditionalFormatting sqref="N11">
    <cfRule type="expression" dxfId="109" priority="116">
      <formula>N11&gt;$C11</formula>
    </cfRule>
  </conditionalFormatting>
  <conditionalFormatting sqref="O11">
    <cfRule type="expression" dxfId="108" priority="115">
      <formula>O11&gt;$C11</formula>
    </cfRule>
  </conditionalFormatting>
  <conditionalFormatting sqref="P11">
    <cfRule type="expression" dxfId="107" priority="114">
      <formula>P11&gt;$C11</formula>
    </cfRule>
  </conditionalFormatting>
  <conditionalFormatting sqref="Q11">
    <cfRule type="expression" dxfId="106" priority="113">
      <formula>Q11&gt;$C11</formula>
    </cfRule>
  </conditionalFormatting>
  <conditionalFormatting sqref="R11">
    <cfRule type="expression" dxfId="105" priority="112">
      <formula>R11&gt;$C11</formula>
    </cfRule>
  </conditionalFormatting>
  <conditionalFormatting sqref="S11">
    <cfRule type="expression" dxfId="104" priority="111">
      <formula>S11&gt;$C11</formula>
    </cfRule>
  </conditionalFormatting>
  <conditionalFormatting sqref="T11">
    <cfRule type="expression" dxfId="103" priority="110">
      <formula>T11&gt;$C11</formula>
    </cfRule>
  </conditionalFormatting>
  <conditionalFormatting sqref="U11">
    <cfRule type="expression" dxfId="102" priority="109">
      <formula>U11&gt;$C11</formula>
    </cfRule>
  </conditionalFormatting>
  <conditionalFormatting sqref="V11">
    <cfRule type="expression" dxfId="101" priority="108">
      <formula>V11&gt;$C11</formula>
    </cfRule>
  </conditionalFormatting>
  <conditionalFormatting sqref="D12">
    <cfRule type="expression" dxfId="100" priority="106">
      <formula>D12&gt;$C12</formula>
    </cfRule>
  </conditionalFormatting>
  <conditionalFormatting sqref="W12">
    <cfRule type="expression" dxfId="99" priority="87">
      <formula>W12&gt;$C12</formula>
    </cfRule>
  </conditionalFormatting>
  <conditionalFormatting sqref="E12">
    <cfRule type="expression" dxfId="98" priority="105">
      <formula>E12&gt;$C12</formula>
    </cfRule>
  </conditionalFormatting>
  <conditionalFormatting sqref="F12">
    <cfRule type="expression" dxfId="97" priority="104">
      <formula>F12&gt;$C12</formula>
    </cfRule>
  </conditionalFormatting>
  <conditionalFormatting sqref="G12">
    <cfRule type="expression" dxfId="96" priority="103">
      <formula>G12&gt;$C12</formula>
    </cfRule>
  </conditionalFormatting>
  <conditionalFormatting sqref="H12">
    <cfRule type="expression" dxfId="95" priority="102">
      <formula>H12&gt;$C12</formula>
    </cfRule>
  </conditionalFormatting>
  <conditionalFormatting sqref="I12">
    <cfRule type="expression" dxfId="94" priority="101">
      <formula>I12&gt;$C12</formula>
    </cfRule>
  </conditionalFormatting>
  <conditionalFormatting sqref="J12">
    <cfRule type="expression" dxfId="93" priority="100">
      <formula>J12&gt;$C12</formula>
    </cfRule>
  </conditionalFormatting>
  <conditionalFormatting sqref="K12">
    <cfRule type="expression" dxfId="92" priority="99">
      <formula>K12&gt;$C12</formula>
    </cfRule>
  </conditionalFormatting>
  <conditionalFormatting sqref="L12">
    <cfRule type="expression" dxfId="91" priority="98">
      <formula>L12&gt;$C12</formula>
    </cfRule>
  </conditionalFormatting>
  <conditionalFormatting sqref="M12">
    <cfRule type="expression" dxfId="90" priority="97">
      <formula>M12&gt;$C12</formula>
    </cfRule>
  </conditionalFormatting>
  <conditionalFormatting sqref="N12">
    <cfRule type="expression" dxfId="89" priority="96">
      <formula>N12&gt;$C12</formula>
    </cfRule>
  </conditionalFormatting>
  <conditionalFormatting sqref="O12">
    <cfRule type="expression" dxfId="88" priority="95">
      <formula>O12&gt;$C12</formula>
    </cfRule>
  </conditionalFormatting>
  <conditionalFormatting sqref="P12">
    <cfRule type="expression" dxfId="87" priority="94">
      <formula>P12&gt;$C12</formula>
    </cfRule>
  </conditionalFormatting>
  <conditionalFormatting sqref="Q12">
    <cfRule type="expression" dxfId="86" priority="93">
      <formula>Q12&gt;$C12</formula>
    </cfRule>
  </conditionalFormatting>
  <conditionalFormatting sqref="R12">
    <cfRule type="expression" dxfId="85" priority="92">
      <formula>R12&gt;$C12</formula>
    </cfRule>
  </conditionalFormatting>
  <conditionalFormatting sqref="S12">
    <cfRule type="expression" dxfId="84" priority="91">
      <formula>S12&gt;$C12</formula>
    </cfRule>
  </conditionalFormatting>
  <conditionalFormatting sqref="T12">
    <cfRule type="expression" dxfId="83" priority="90">
      <formula>T12&gt;$C12</formula>
    </cfRule>
  </conditionalFormatting>
  <conditionalFormatting sqref="U12">
    <cfRule type="expression" dxfId="82" priority="89">
      <formula>U12&gt;$C12</formula>
    </cfRule>
  </conditionalFormatting>
  <conditionalFormatting sqref="V12">
    <cfRule type="expression" dxfId="81" priority="88">
      <formula>V12&gt;$C12</formula>
    </cfRule>
  </conditionalFormatting>
  <conditionalFormatting sqref="D13">
    <cfRule type="expression" dxfId="80" priority="86">
      <formula>D13&gt;$C13</formula>
    </cfRule>
  </conditionalFormatting>
  <conditionalFormatting sqref="W13">
    <cfRule type="expression" dxfId="79" priority="67">
      <formula>W13&gt;$C13</formula>
    </cfRule>
  </conditionalFormatting>
  <conditionalFormatting sqref="E13">
    <cfRule type="expression" dxfId="78" priority="85">
      <formula>E13&gt;$C13</formula>
    </cfRule>
  </conditionalFormatting>
  <conditionalFormatting sqref="F13">
    <cfRule type="expression" dxfId="77" priority="84">
      <formula>F13&gt;$C13</formula>
    </cfRule>
  </conditionalFormatting>
  <conditionalFormatting sqref="G13">
    <cfRule type="expression" dxfId="76" priority="83">
      <formula>G13&gt;$C13</formula>
    </cfRule>
  </conditionalFormatting>
  <conditionalFormatting sqref="H13">
    <cfRule type="expression" dxfId="75" priority="82">
      <formula>H13&gt;$C13</formula>
    </cfRule>
  </conditionalFormatting>
  <conditionalFormatting sqref="I13">
    <cfRule type="expression" dxfId="74" priority="81">
      <formula>I13&gt;$C13</formula>
    </cfRule>
  </conditionalFormatting>
  <conditionalFormatting sqref="J13">
    <cfRule type="expression" dxfId="73" priority="80">
      <formula>J13&gt;$C13</formula>
    </cfRule>
  </conditionalFormatting>
  <conditionalFormatting sqref="K13">
    <cfRule type="expression" dxfId="72" priority="79">
      <formula>K13&gt;$C13</formula>
    </cfRule>
  </conditionalFormatting>
  <conditionalFormatting sqref="L13">
    <cfRule type="expression" dxfId="71" priority="78">
      <formula>L13&gt;$C13</formula>
    </cfRule>
  </conditionalFormatting>
  <conditionalFormatting sqref="M13">
    <cfRule type="expression" dxfId="70" priority="77">
      <formula>M13&gt;$C13</formula>
    </cfRule>
  </conditionalFormatting>
  <conditionalFormatting sqref="N13">
    <cfRule type="expression" dxfId="69" priority="76">
      <formula>N13&gt;$C13</formula>
    </cfRule>
  </conditionalFormatting>
  <conditionalFormatting sqref="O13">
    <cfRule type="expression" dxfId="68" priority="75">
      <formula>O13&gt;$C13</formula>
    </cfRule>
  </conditionalFormatting>
  <conditionalFormatting sqref="P13">
    <cfRule type="expression" dxfId="67" priority="74">
      <formula>P13&gt;$C13</formula>
    </cfRule>
  </conditionalFormatting>
  <conditionalFormatting sqref="Q13">
    <cfRule type="expression" dxfId="66" priority="73">
      <formula>Q13&gt;$C13</formula>
    </cfRule>
  </conditionalFormatting>
  <conditionalFormatting sqref="R13">
    <cfRule type="expression" dxfId="65" priority="72">
      <formula>R13&gt;$C13</formula>
    </cfRule>
  </conditionalFormatting>
  <conditionalFormatting sqref="S13">
    <cfRule type="expression" dxfId="64" priority="71">
      <formula>S13&gt;$C13</formula>
    </cfRule>
  </conditionalFormatting>
  <conditionalFormatting sqref="T13">
    <cfRule type="expression" dxfId="63" priority="70">
      <formula>T13&gt;$C13</formula>
    </cfRule>
  </conditionalFormatting>
  <conditionalFormatting sqref="U13">
    <cfRule type="expression" dxfId="62" priority="69">
      <formula>U13&gt;$C13</formula>
    </cfRule>
  </conditionalFormatting>
  <conditionalFormatting sqref="V13">
    <cfRule type="expression" dxfId="61" priority="68">
      <formula>V13&gt;$C13</formula>
    </cfRule>
  </conditionalFormatting>
  <conditionalFormatting sqref="D14">
    <cfRule type="expression" dxfId="60" priority="66">
      <formula>D14&gt;$C14</formula>
    </cfRule>
  </conditionalFormatting>
  <conditionalFormatting sqref="W14">
    <cfRule type="expression" dxfId="59" priority="47">
      <formula>W14&gt;$C14</formula>
    </cfRule>
  </conditionalFormatting>
  <conditionalFormatting sqref="E14">
    <cfRule type="expression" dxfId="58" priority="65">
      <formula>E14&gt;$C14</formula>
    </cfRule>
  </conditionalFormatting>
  <conditionalFormatting sqref="F14">
    <cfRule type="expression" dxfId="57" priority="64">
      <formula>F14&gt;$C14</formula>
    </cfRule>
  </conditionalFormatting>
  <conditionalFormatting sqref="G14">
    <cfRule type="expression" dxfId="56" priority="63">
      <formula>G14&gt;$C14</formula>
    </cfRule>
  </conditionalFormatting>
  <conditionalFormatting sqref="H14">
    <cfRule type="expression" dxfId="55" priority="62">
      <formula>H14&gt;$C14</formula>
    </cfRule>
  </conditionalFormatting>
  <conditionalFormatting sqref="I14">
    <cfRule type="expression" dxfId="54" priority="61">
      <formula>I14&gt;$C14</formula>
    </cfRule>
  </conditionalFormatting>
  <conditionalFormatting sqref="J14">
    <cfRule type="expression" dxfId="53" priority="60">
      <formula>J14&gt;$C14</formula>
    </cfRule>
  </conditionalFormatting>
  <conditionalFormatting sqref="K14">
    <cfRule type="expression" dxfId="52" priority="59">
      <formula>K14&gt;$C14</formula>
    </cfRule>
  </conditionalFormatting>
  <conditionalFormatting sqref="L14">
    <cfRule type="expression" dxfId="51" priority="58">
      <formula>L14&gt;$C14</formula>
    </cfRule>
  </conditionalFormatting>
  <conditionalFormatting sqref="M14">
    <cfRule type="expression" dxfId="50" priority="57">
      <formula>M14&gt;$C14</formula>
    </cfRule>
  </conditionalFormatting>
  <conditionalFormatting sqref="N14">
    <cfRule type="expression" dxfId="49" priority="56">
      <formula>N14&gt;$C14</formula>
    </cfRule>
  </conditionalFormatting>
  <conditionalFormatting sqref="O14">
    <cfRule type="expression" dxfId="48" priority="55">
      <formula>O14&gt;$C14</formula>
    </cfRule>
  </conditionalFormatting>
  <conditionalFormatting sqref="P14">
    <cfRule type="expression" dxfId="47" priority="54">
      <formula>P14&gt;$C14</formula>
    </cfRule>
  </conditionalFormatting>
  <conditionalFormatting sqref="Q14">
    <cfRule type="expression" dxfId="46" priority="53">
      <formula>Q14&gt;$C14</formula>
    </cfRule>
  </conditionalFormatting>
  <conditionalFormatting sqref="R14">
    <cfRule type="expression" dxfId="45" priority="52">
      <formula>R14&gt;$C14</formula>
    </cfRule>
  </conditionalFormatting>
  <conditionalFormatting sqref="S14">
    <cfRule type="expression" dxfId="44" priority="51">
      <formula>S14&gt;$C14</formula>
    </cfRule>
  </conditionalFormatting>
  <conditionalFormatting sqref="T14">
    <cfRule type="expression" dxfId="43" priority="50">
      <formula>T14&gt;$C14</formula>
    </cfRule>
  </conditionalFormatting>
  <conditionalFormatting sqref="U14">
    <cfRule type="expression" dxfId="42" priority="49">
      <formula>U14&gt;$C14</formula>
    </cfRule>
  </conditionalFormatting>
  <conditionalFormatting sqref="V14">
    <cfRule type="expression" dxfId="41" priority="48">
      <formula>V14&gt;$C14</formula>
    </cfRule>
  </conditionalFormatting>
  <conditionalFormatting sqref="P18">
    <cfRule type="expression" dxfId="40" priority="30">
      <formula>P18&gt;$C18</formula>
    </cfRule>
  </conditionalFormatting>
  <conditionalFormatting sqref="Q18">
    <cfRule type="expression" dxfId="39" priority="29">
      <formula>Q18&gt;$C18</formula>
    </cfRule>
  </conditionalFormatting>
  <conditionalFormatting sqref="R18">
    <cfRule type="expression" dxfId="38" priority="28">
      <formula>R18&gt;$C18</formula>
    </cfRule>
  </conditionalFormatting>
  <conditionalFormatting sqref="S18">
    <cfRule type="expression" dxfId="37" priority="27">
      <formula>S18&gt;$C18</formula>
    </cfRule>
  </conditionalFormatting>
  <conditionalFormatting sqref="T18">
    <cfRule type="expression" dxfId="36" priority="26">
      <formula>T18&gt;$C18</formula>
    </cfRule>
  </conditionalFormatting>
  <conditionalFormatting sqref="U18">
    <cfRule type="expression" dxfId="35" priority="25">
      <formula>U18&gt;$C18</formula>
    </cfRule>
  </conditionalFormatting>
  <conditionalFormatting sqref="V18">
    <cfRule type="expression" dxfId="34" priority="24">
      <formula>V18&gt;$C18</formula>
    </cfRule>
  </conditionalFormatting>
  <conditionalFormatting sqref="D18">
    <cfRule type="expression" dxfId="33" priority="42">
      <formula>D18&gt;$C18</formula>
    </cfRule>
  </conditionalFormatting>
  <conditionalFormatting sqref="E18">
    <cfRule type="expression" dxfId="32" priority="41">
      <formula>E18&gt;$C18</formula>
    </cfRule>
  </conditionalFormatting>
  <conditionalFormatting sqref="F18">
    <cfRule type="expression" dxfId="31" priority="40">
      <formula>F18&gt;$C18</formula>
    </cfRule>
  </conditionalFormatting>
  <conditionalFormatting sqref="G18">
    <cfRule type="expression" dxfId="30" priority="39">
      <formula>G18&gt;$C18</formula>
    </cfRule>
  </conditionalFormatting>
  <conditionalFormatting sqref="H18">
    <cfRule type="expression" dxfId="29" priority="38">
      <formula>H18&gt;$C18</formula>
    </cfRule>
  </conditionalFormatting>
  <conditionalFormatting sqref="I18">
    <cfRule type="expression" dxfId="28" priority="37">
      <formula>I18&gt;$C18</formula>
    </cfRule>
  </conditionalFormatting>
  <conditionalFormatting sqref="J18">
    <cfRule type="expression" dxfId="27" priority="36">
      <formula>J18&gt;$C18</formula>
    </cfRule>
  </conditionalFormatting>
  <conditionalFormatting sqref="K18">
    <cfRule type="expression" dxfId="26" priority="35">
      <formula>K18&gt;$C18</formula>
    </cfRule>
  </conditionalFormatting>
  <conditionalFormatting sqref="L18">
    <cfRule type="expression" dxfId="25" priority="34">
      <formula>L18&gt;$C18</formula>
    </cfRule>
  </conditionalFormatting>
  <conditionalFormatting sqref="M18">
    <cfRule type="expression" dxfId="24" priority="33">
      <formula>M18&gt;$C18</formula>
    </cfRule>
  </conditionalFormatting>
  <conditionalFormatting sqref="N18">
    <cfRule type="expression" dxfId="23" priority="32">
      <formula>N18&gt;$C18</formula>
    </cfRule>
  </conditionalFormatting>
  <conditionalFormatting sqref="O18">
    <cfRule type="expression" dxfId="22" priority="31">
      <formula>O18&gt;$C18</formula>
    </cfRule>
  </conditionalFormatting>
  <conditionalFormatting sqref="W18">
    <cfRule type="expression" dxfId="21" priority="23">
      <formula>W18&gt;$C18</formula>
    </cfRule>
  </conditionalFormatting>
  <conditionalFormatting sqref="P19">
    <cfRule type="expression" dxfId="20" priority="8">
      <formula>P19&gt;$C19</formula>
    </cfRule>
  </conditionalFormatting>
  <conditionalFormatting sqref="Q19">
    <cfRule type="expression" dxfId="19" priority="7">
      <formula>Q19&gt;$C19</formula>
    </cfRule>
  </conditionalFormatting>
  <conditionalFormatting sqref="R19">
    <cfRule type="expression" dxfId="18" priority="6">
      <formula>R19&gt;$C19</formula>
    </cfRule>
  </conditionalFormatting>
  <conditionalFormatting sqref="S19">
    <cfRule type="expression" dxfId="17" priority="5">
      <formula>S19&gt;$C19</formula>
    </cfRule>
  </conditionalFormatting>
  <conditionalFormatting sqref="T19">
    <cfRule type="expression" dxfId="16" priority="4">
      <formula>T19&gt;$C19</formula>
    </cfRule>
  </conditionalFormatting>
  <conditionalFormatting sqref="U19">
    <cfRule type="expression" dxfId="15" priority="3">
      <formula>U19&gt;$C19</formula>
    </cfRule>
  </conditionalFormatting>
  <conditionalFormatting sqref="V19">
    <cfRule type="expression" dxfId="14" priority="2">
      <formula>V19&gt;$C19</formula>
    </cfRule>
  </conditionalFormatting>
  <conditionalFormatting sqref="D19">
    <cfRule type="expression" dxfId="13" priority="20">
      <formula>D19&gt;$C19</formula>
    </cfRule>
  </conditionalFormatting>
  <conditionalFormatting sqref="E19">
    <cfRule type="expression" dxfId="12" priority="19">
      <formula>E19&gt;$C19</formula>
    </cfRule>
  </conditionalFormatting>
  <conditionalFormatting sqref="F19">
    <cfRule type="expression" dxfId="11" priority="18">
      <formula>F19&gt;$C19</formula>
    </cfRule>
  </conditionalFormatting>
  <conditionalFormatting sqref="G19">
    <cfRule type="expression" dxfId="10" priority="17">
      <formula>G19&gt;$C19</formula>
    </cfRule>
  </conditionalFormatting>
  <conditionalFormatting sqref="H19">
    <cfRule type="expression" dxfId="9" priority="16">
      <formula>H19&gt;$C19</formula>
    </cfRule>
  </conditionalFormatting>
  <conditionalFormatting sqref="I19">
    <cfRule type="expression" dxfId="8" priority="15">
      <formula>I19&gt;$C19</formula>
    </cfRule>
  </conditionalFormatting>
  <conditionalFormatting sqref="J19">
    <cfRule type="expression" dxfId="7" priority="14">
      <formula>J19&gt;$C19</formula>
    </cfRule>
  </conditionalFormatting>
  <conditionalFormatting sqref="K19">
    <cfRule type="expression" dxfId="6" priority="13">
      <formula>K19&gt;$C19</formula>
    </cfRule>
  </conditionalFormatting>
  <conditionalFormatting sqref="L19">
    <cfRule type="expression" dxfId="5" priority="12">
      <formula>L19&gt;$C19</formula>
    </cfRule>
  </conditionalFormatting>
  <conditionalFormatting sqref="M19">
    <cfRule type="expression" dxfId="4" priority="11">
      <formula>M19&gt;$C19</formula>
    </cfRule>
  </conditionalFormatting>
  <conditionalFormatting sqref="N19">
    <cfRule type="expression" dxfId="3" priority="10">
      <formula>N19&gt;$C19</formula>
    </cfRule>
  </conditionalFormatting>
  <conditionalFormatting sqref="O19">
    <cfRule type="expression" dxfId="2" priority="9">
      <formula>O19&gt;$C19</formula>
    </cfRule>
  </conditionalFormatting>
  <conditionalFormatting sqref="W19">
    <cfRule type="expression" dxfId="1" priority="1">
      <formula>W19&gt;$C19</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workbookViewId="0">
      <selection activeCell="J11" sqref="J11"/>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5" t="s">
        <v>18</v>
      </c>
    </row>
    <row r="2" spans="1:10" ht="21" x14ac:dyDescent="0.35">
      <c r="A2" s="16" t="s">
        <v>19</v>
      </c>
    </row>
    <row r="4" spans="1:10" ht="18.75" x14ac:dyDescent="0.3">
      <c r="A4" s="2" t="str">
        <f>Learners!A1</f>
        <v>Microdermabrasion and Laser IPL 6N3474</v>
      </c>
    </row>
    <row r="6" spans="1:10" ht="25.5" x14ac:dyDescent="0.25">
      <c r="A6" s="18" t="s">
        <v>7</v>
      </c>
      <c r="B6" s="18" t="s">
        <v>9</v>
      </c>
      <c r="C6" s="18" t="s">
        <v>8</v>
      </c>
      <c r="D6" s="19" t="s">
        <v>20</v>
      </c>
      <c r="E6" s="19" t="s">
        <v>21</v>
      </c>
      <c r="F6" s="19" t="s">
        <v>28</v>
      </c>
      <c r="G6" s="19" t="s">
        <v>29</v>
      </c>
      <c r="H6" s="19" t="s">
        <v>22</v>
      </c>
      <c r="I6" s="19" t="s">
        <v>23</v>
      </c>
      <c r="J6" s="19" t="s">
        <v>24</v>
      </c>
    </row>
    <row r="7" spans="1:10" ht="23.25" customHeight="1" x14ac:dyDescent="0.25">
      <c r="A7" s="22">
        <v>1</v>
      </c>
      <c r="B7" s="25" t="str">
        <f>IF(Learners!C11="","",Learners!C11)</f>
        <v/>
      </c>
      <c r="C7" s="25" t="str">
        <f>IF(Learners!B11="","",Learners!B11)</f>
        <v/>
      </c>
      <c r="D7" s="22" t="str">
        <f>IF(Learners!D$11="","",Learners!D$11)</f>
        <v/>
      </c>
      <c r="E7" s="22">
        <f>'Collection of Work'!$D$28</f>
        <v>0</v>
      </c>
      <c r="F7" s="22">
        <f>'Exam Theory'!$D$50</f>
        <v>0</v>
      </c>
      <c r="G7" s="22">
        <f>'Exam Practical'!$D$20</f>
        <v>0</v>
      </c>
      <c r="H7" s="22" t="str">
        <f t="shared" ref="H7:H26" si="0">IF(B7="","",SUM(E7:G7))</f>
        <v/>
      </c>
      <c r="I7" s="22" t="str">
        <f>IF(H7="","",IF(H7&gt;79,"D",IF(H7&gt;64,"M", IF(H7&gt;49,"P",IF(H7&lt;50,"U")))))</f>
        <v/>
      </c>
      <c r="J7" s="26"/>
    </row>
    <row r="8" spans="1:10" ht="23.25" customHeight="1" x14ac:dyDescent="0.25">
      <c r="A8" s="21">
        <v>2</v>
      </c>
      <c r="B8" s="27" t="str">
        <f>IF(Learners!C12="","",Learners!C12)</f>
        <v/>
      </c>
      <c r="C8" s="27" t="str">
        <f>IF(Learners!B12="","",Learners!B12)</f>
        <v/>
      </c>
      <c r="D8" s="21" t="str">
        <f>IF(Learners!D12="","",Learners!D12)</f>
        <v/>
      </c>
      <c r="E8" s="21">
        <f>'Collection of Work'!$E$28</f>
        <v>0</v>
      </c>
      <c r="F8" s="21">
        <f>'Exam Theory'!$E$50</f>
        <v>0</v>
      </c>
      <c r="G8" s="21">
        <f>'Exam Practical'!$E$20</f>
        <v>0</v>
      </c>
      <c r="H8" s="21" t="str">
        <f t="shared" si="0"/>
        <v/>
      </c>
      <c r="I8" s="21" t="str">
        <f t="shared" ref="I8:I26" si="1">IF(H8="","",IF(H8&gt;79,"D",IF(H8&gt;64,"M", IF(H8&gt;49,"P",IF(H8&lt;50,"U")))))</f>
        <v/>
      </c>
      <c r="J8" s="28"/>
    </row>
    <row r="9" spans="1:10" ht="23.25" customHeight="1" x14ac:dyDescent="0.25">
      <c r="A9" s="22">
        <v>3</v>
      </c>
      <c r="B9" s="25" t="str">
        <f>IF(Learners!C13="","",Learners!C13)</f>
        <v/>
      </c>
      <c r="C9" s="25" t="str">
        <f>IF(Learners!B13="","",Learners!B13)</f>
        <v/>
      </c>
      <c r="D9" s="22" t="str">
        <f>IF(Learners!D13="","",Learners!D13)</f>
        <v/>
      </c>
      <c r="E9" s="22">
        <f>'Collection of Work'!$F$28</f>
        <v>0</v>
      </c>
      <c r="F9" s="22">
        <f>'Exam Theory'!$F$50</f>
        <v>0</v>
      </c>
      <c r="G9" s="22">
        <f>'Exam Practical'!$F$20</f>
        <v>0</v>
      </c>
      <c r="H9" s="22" t="str">
        <f t="shared" si="0"/>
        <v/>
      </c>
      <c r="I9" s="22" t="str">
        <f t="shared" si="1"/>
        <v/>
      </c>
      <c r="J9" s="26"/>
    </row>
    <row r="10" spans="1:10" ht="23.25" customHeight="1" x14ac:dyDescent="0.25">
      <c r="A10" s="21">
        <v>4</v>
      </c>
      <c r="B10" s="27" t="str">
        <f>IF(Learners!C14="","",Learners!C14)</f>
        <v/>
      </c>
      <c r="C10" s="27" t="str">
        <f>IF(Learners!B14="","",Learners!B14)</f>
        <v/>
      </c>
      <c r="D10" s="21" t="str">
        <f>IF(Learners!D14="","",Learners!D14)</f>
        <v/>
      </c>
      <c r="E10" s="21">
        <f>'Collection of Work'!$G$28</f>
        <v>0</v>
      </c>
      <c r="F10" s="21">
        <f>'Exam Theory'!$G$50</f>
        <v>0</v>
      </c>
      <c r="G10" s="21">
        <f>'Exam Practical'!$G$20</f>
        <v>0</v>
      </c>
      <c r="H10" s="21" t="str">
        <f t="shared" si="0"/>
        <v/>
      </c>
      <c r="I10" s="21" t="str">
        <f t="shared" si="1"/>
        <v/>
      </c>
      <c r="J10" s="28"/>
    </row>
    <row r="11" spans="1:10" ht="23.25" customHeight="1" x14ac:dyDescent="0.25">
      <c r="A11" s="22">
        <v>5</v>
      </c>
      <c r="B11" s="25" t="str">
        <f>IF(Learners!C15="","",Learners!C15)</f>
        <v/>
      </c>
      <c r="C11" s="25" t="str">
        <f>IF(Learners!B15="","",Learners!B15)</f>
        <v/>
      </c>
      <c r="D11" s="22" t="str">
        <f>IF(Learners!D15="","",Learners!D15)</f>
        <v/>
      </c>
      <c r="E11" s="22">
        <f>'Collection of Work'!$H$28</f>
        <v>0</v>
      </c>
      <c r="F11" s="22">
        <f>'Exam Theory'!$H$50</f>
        <v>0</v>
      </c>
      <c r="G11" s="22">
        <f>'Exam Practical'!$H$20</f>
        <v>0</v>
      </c>
      <c r="H11" s="22" t="str">
        <f t="shared" si="0"/>
        <v/>
      </c>
      <c r="I11" s="22" t="str">
        <f t="shared" si="1"/>
        <v/>
      </c>
      <c r="J11" s="26"/>
    </row>
    <row r="12" spans="1:10" ht="23.25" customHeight="1" x14ac:dyDescent="0.25">
      <c r="A12" s="21">
        <v>6</v>
      </c>
      <c r="B12" s="27" t="str">
        <f>IF(Learners!C16="","",Learners!C16)</f>
        <v/>
      </c>
      <c r="C12" s="27" t="str">
        <f>IF(Learners!B16="","",Learners!B16)</f>
        <v/>
      </c>
      <c r="D12" s="21" t="str">
        <f>IF(Learners!D16="","",Learners!D16)</f>
        <v/>
      </c>
      <c r="E12" s="21">
        <f>'Collection of Work'!$I$28</f>
        <v>0</v>
      </c>
      <c r="F12" s="21">
        <f>'Exam Theory'!$I$50</f>
        <v>0</v>
      </c>
      <c r="G12" s="21">
        <f>'Exam Practical'!$I$20</f>
        <v>0</v>
      </c>
      <c r="H12" s="21" t="str">
        <f t="shared" si="0"/>
        <v/>
      </c>
      <c r="I12" s="21" t="str">
        <f t="shared" si="1"/>
        <v/>
      </c>
      <c r="J12" s="28"/>
    </row>
    <row r="13" spans="1:10" ht="23.25" customHeight="1" x14ac:dyDescent="0.25">
      <c r="A13" s="22">
        <v>7</v>
      </c>
      <c r="B13" s="25" t="str">
        <f>IF(Learners!C17="","",Learners!C17)</f>
        <v/>
      </c>
      <c r="C13" s="25" t="str">
        <f>IF(Learners!B17="","",Learners!B17)</f>
        <v/>
      </c>
      <c r="D13" s="22" t="str">
        <f>IF(Learners!D17="","",Learners!D17)</f>
        <v/>
      </c>
      <c r="E13" s="22">
        <f>'Collection of Work'!$J$28</f>
        <v>0</v>
      </c>
      <c r="F13" s="22">
        <f>'Exam Theory'!$J$50</f>
        <v>0</v>
      </c>
      <c r="G13" s="22">
        <f>'Exam Practical'!$J$20</f>
        <v>0</v>
      </c>
      <c r="H13" s="22" t="str">
        <f t="shared" si="0"/>
        <v/>
      </c>
      <c r="I13" s="22" t="str">
        <f t="shared" si="1"/>
        <v/>
      </c>
      <c r="J13" s="26"/>
    </row>
    <row r="14" spans="1:10" ht="23.25" customHeight="1" x14ac:dyDescent="0.25">
      <c r="A14" s="21">
        <v>8</v>
      </c>
      <c r="B14" s="27" t="str">
        <f>IF(Learners!C18="","",Learners!C18)</f>
        <v/>
      </c>
      <c r="C14" s="27" t="str">
        <f>IF(Learners!B18="","",Learners!B18)</f>
        <v/>
      </c>
      <c r="D14" s="21" t="str">
        <f>IF(Learners!D18="","",Learners!D18)</f>
        <v/>
      </c>
      <c r="E14" s="21">
        <f>'Collection of Work'!$K$28</f>
        <v>0</v>
      </c>
      <c r="F14" s="21">
        <f>'Exam Theory'!$K$50</f>
        <v>0</v>
      </c>
      <c r="G14" s="21">
        <f>'Exam Practical'!$K$20</f>
        <v>0</v>
      </c>
      <c r="H14" s="21" t="str">
        <f t="shared" si="0"/>
        <v/>
      </c>
      <c r="I14" s="21" t="str">
        <f t="shared" si="1"/>
        <v/>
      </c>
      <c r="J14" s="28"/>
    </row>
    <row r="15" spans="1:10" ht="23.25" customHeight="1" x14ac:dyDescent="0.25">
      <c r="A15" s="22">
        <v>9</v>
      </c>
      <c r="B15" s="25" t="str">
        <f>IF(Learners!C19="","",Learners!C19)</f>
        <v/>
      </c>
      <c r="C15" s="25" t="str">
        <f>IF(Learners!B19="","",Learners!B19)</f>
        <v/>
      </c>
      <c r="D15" s="22" t="str">
        <f>IF(Learners!D19="","",Learners!D19)</f>
        <v/>
      </c>
      <c r="E15" s="22">
        <f>'Collection of Work'!$L$28</f>
        <v>0</v>
      </c>
      <c r="F15" s="22">
        <f>'Exam Theory'!$L$50</f>
        <v>0</v>
      </c>
      <c r="G15" s="22">
        <f>'Exam Practical'!$L$20</f>
        <v>0</v>
      </c>
      <c r="H15" s="22" t="str">
        <f t="shared" si="0"/>
        <v/>
      </c>
      <c r="I15" s="22" t="str">
        <f t="shared" si="1"/>
        <v/>
      </c>
      <c r="J15" s="26"/>
    </row>
    <row r="16" spans="1:10" ht="23.25" customHeight="1" x14ac:dyDescent="0.25">
      <c r="A16" s="21">
        <v>10</v>
      </c>
      <c r="B16" s="27" t="str">
        <f>IF(Learners!C20="","",Learners!C20)</f>
        <v/>
      </c>
      <c r="C16" s="27" t="str">
        <f>IF(Learners!B20="","",Learners!B20)</f>
        <v/>
      </c>
      <c r="D16" s="21" t="str">
        <f>IF(Learners!D20="","",Learners!D20)</f>
        <v/>
      </c>
      <c r="E16" s="21">
        <f>'Collection of Work'!$M$28</f>
        <v>0</v>
      </c>
      <c r="F16" s="21">
        <f>'Exam Theory'!$M$50</f>
        <v>0</v>
      </c>
      <c r="G16" s="21">
        <f>'Exam Practical'!$M$20</f>
        <v>0</v>
      </c>
      <c r="H16" s="21" t="str">
        <f t="shared" si="0"/>
        <v/>
      </c>
      <c r="I16" s="21" t="str">
        <f t="shared" si="1"/>
        <v/>
      </c>
      <c r="J16" s="28"/>
    </row>
    <row r="17" spans="1:10" ht="23.25" customHeight="1" x14ac:dyDescent="0.25">
      <c r="A17" s="22">
        <v>11</v>
      </c>
      <c r="B17" s="25" t="str">
        <f>IF(Learners!C21="","",Learners!C21)</f>
        <v/>
      </c>
      <c r="C17" s="25" t="str">
        <f>IF(Learners!B21="","",Learners!B21)</f>
        <v/>
      </c>
      <c r="D17" s="22" t="str">
        <f>IF(Learners!D21="","",Learners!D21)</f>
        <v/>
      </c>
      <c r="E17" s="22">
        <f>'Collection of Work'!$N$28</f>
        <v>0</v>
      </c>
      <c r="F17" s="22">
        <f>'Exam Theory'!$N$50</f>
        <v>0</v>
      </c>
      <c r="G17" s="22">
        <f>'Exam Practical'!$N$20</f>
        <v>0</v>
      </c>
      <c r="H17" s="22" t="str">
        <f t="shared" si="0"/>
        <v/>
      </c>
      <c r="I17" s="22" t="str">
        <f t="shared" si="1"/>
        <v/>
      </c>
      <c r="J17" s="26"/>
    </row>
    <row r="18" spans="1:10" ht="23.25" customHeight="1" x14ac:dyDescent="0.25">
      <c r="A18" s="21">
        <v>12</v>
      </c>
      <c r="B18" s="27" t="str">
        <f>IF(Learners!C22="","",Learners!C22)</f>
        <v/>
      </c>
      <c r="C18" s="27" t="str">
        <f>IF(Learners!B22="","",Learners!B22)</f>
        <v/>
      </c>
      <c r="D18" s="21" t="str">
        <f>IF(Learners!D22="","",Learners!D22)</f>
        <v/>
      </c>
      <c r="E18" s="21">
        <f>'Collection of Work'!$O$28</f>
        <v>0</v>
      </c>
      <c r="F18" s="21">
        <f>'Exam Theory'!$O$50</f>
        <v>0</v>
      </c>
      <c r="G18" s="21">
        <f>'Exam Practical'!$O$20</f>
        <v>0</v>
      </c>
      <c r="H18" s="21" t="str">
        <f t="shared" si="0"/>
        <v/>
      </c>
      <c r="I18" s="21" t="str">
        <f t="shared" si="1"/>
        <v/>
      </c>
      <c r="J18" s="28"/>
    </row>
    <row r="19" spans="1:10" ht="23.25" customHeight="1" x14ac:dyDescent="0.25">
      <c r="A19" s="22">
        <v>13</v>
      </c>
      <c r="B19" s="25" t="str">
        <f>IF(Learners!C23="","",Learners!C23)</f>
        <v/>
      </c>
      <c r="C19" s="25" t="str">
        <f>IF(Learners!B23="","",Learners!B23)</f>
        <v/>
      </c>
      <c r="D19" s="22" t="str">
        <f>IF(Learners!D23="","",Learners!D23)</f>
        <v/>
      </c>
      <c r="E19" s="22">
        <f>'Collection of Work'!$P$28</f>
        <v>0</v>
      </c>
      <c r="F19" s="22">
        <f>'Exam Theory'!$P$50</f>
        <v>0</v>
      </c>
      <c r="G19" s="22">
        <f>'Exam Practical'!$P$20</f>
        <v>0</v>
      </c>
      <c r="H19" s="22" t="str">
        <f t="shared" si="0"/>
        <v/>
      </c>
      <c r="I19" s="22" t="str">
        <f t="shared" si="1"/>
        <v/>
      </c>
      <c r="J19" s="26"/>
    </row>
    <row r="20" spans="1:10" ht="23.25" customHeight="1" x14ac:dyDescent="0.25">
      <c r="A20" s="21">
        <v>14</v>
      </c>
      <c r="B20" s="27" t="str">
        <f>IF(Learners!C24="","",Learners!C24)</f>
        <v/>
      </c>
      <c r="C20" s="27" t="str">
        <f>IF(Learners!B24="","",Learners!B24)</f>
        <v/>
      </c>
      <c r="D20" s="21" t="str">
        <f>IF(Learners!D24="","",Learners!D24)</f>
        <v/>
      </c>
      <c r="E20" s="21">
        <f>'Collection of Work'!$Q$28</f>
        <v>0</v>
      </c>
      <c r="F20" s="21">
        <f>'Exam Theory'!$Q$50</f>
        <v>0</v>
      </c>
      <c r="G20" s="21">
        <f>'Exam Practical'!$Q$20</f>
        <v>0</v>
      </c>
      <c r="H20" s="21" t="str">
        <f t="shared" si="0"/>
        <v/>
      </c>
      <c r="I20" s="21" t="str">
        <f t="shared" si="1"/>
        <v/>
      </c>
      <c r="J20" s="28"/>
    </row>
    <row r="21" spans="1:10" ht="23.25" customHeight="1" x14ac:dyDescent="0.25">
      <c r="A21" s="22">
        <v>15</v>
      </c>
      <c r="B21" s="25" t="str">
        <f>IF(Learners!C25="","",Learners!C25)</f>
        <v/>
      </c>
      <c r="C21" s="25" t="str">
        <f>IF(Learners!B25="","",Learners!B25)</f>
        <v/>
      </c>
      <c r="D21" s="22" t="str">
        <f>IF(Learners!D25="","",Learners!D25)</f>
        <v/>
      </c>
      <c r="E21" s="22">
        <f>'Collection of Work'!$R$28</f>
        <v>0</v>
      </c>
      <c r="F21" s="22">
        <f>'Exam Theory'!$R$50</f>
        <v>0</v>
      </c>
      <c r="G21" s="22">
        <f>'Exam Practical'!$R$20</f>
        <v>0</v>
      </c>
      <c r="H21" s="22" t="str">
        <f t="shared" si="0"/>
        <v/>
      </c>
      <c r="I21" s="22" t="str">
        <f t="shared" si="1"/>
        <v/>
      </c>
      <c r="J21" s="26"/>
    </row>
    <row r="22" spans="1:10" ht="23.25" customHeight="1" x14ac:dyDescent="0.25">
      <c r="A22" s="21">
        <v>16</v>
      </c>
      <c r="B22" s="27" t="str">
        <f>IF(Learners!C26="","",Learners!C26)</f>
        <v/>
      </c>
      <c r="C22" s="27" t="str">
        <f>IF(Learners!B26="","",Learners!B26)</f>
        <v/>
      </c>
      <c r="D22" s="21" t="str">
        <f>IF(Learners!D26="","",Learners!D26)</f>
        <v/>
      </c>
      <c r="E22" s="21">
        <f>'Collection of Work'!$S$28</f>
        <v>0</v>
      </c>
      <c r="F22" s="21">
        <f>'Exam Theory'!$S$50</f>
        <v>0</v>
      </c>
      <c r="G22" s="21">
        <f>'Exam Practical'!$S$20</f>
        <v>0</v>
      </c>
      <c r="H22" s="21" t="str">
        <f t="shared" si="0"/>
        <v/>
      </c>
      <c r="I22" s="21" t="str">
        <f t="shared" si="1"/>
        <v/>
      </c>
      <c r="J22" s="28"/>
    </row>
    <row r="23" spans="1:10" ht="23.25" customHeight="1" x14ac:dyDescent="0.25">
      <c r="A23" s="22">
        <v>17</v>
      </c>
      <c r="B23" s="25" t="str">
        <f>IF(Learners!C27="","",Learners!C27)</f>
        <v/>
      </c>
      <c r="C23" s="25" t="str">
        <f>IF(Learners!B27="","",Learners!B27)</f>
        <v/>
      </c>
      <c r="D23" s="22" t="str">
        <f>IF(Learners!D27="","",Learners!D27)</f>
        <v/>
      </c>
      <c r="E23" s="22">
        <f>'Collection of Work'!$T$28</f>
        <v>0</v>
      </c>
      <c r="F23" s="22">
        <f>'Exam Theory'!$T$50</f>
        <v>0</v>
      </c>
      <c r="G23" s="22">
        <f>'Exam Practical'!$T$20</f>
        <v>0</v>
      </c>
      <c r="H23" s="22" t="str">
        <f t="shared" si="0"/>
        <v/>
      </c>
      <c r="I23" s="22" t="str">
        <f t="shared" si="1"/>
        <v/>
      </c>
      <c r="J23" s="26"/>
    </row>
    <row r="24" spans="1:10" ht="23.25" customHeight="1" x14ac:dyDescent="0.25">
      <c r="A24" s="21">
        <v>18</v>
      </c>
      <c r="B24" s="27" t="str">
        <f>IF(Learners!C28="","",Learners!C28)</f>
        <v/>
      </c>
      <c r="C24" s="27" t="str">
        <f>IF(Learners!B28="","",Learners!B28)</f>
        <v/>
      </c>
      <c r="D24" s="21" t="str">
        <f>IF(Learners!D28="","",Learners!D28)</f>
        <v/>
      </c>
      <c r="E24" s="21">
        <f>'Collection of Work'!$U$28</f>
        <v>0</v>
      </c>
      <c r="F24" s="21">
        <f>'Exam Theory'!$U$50</f>
        <v>0</v>
      </c>
      <c r="G24" s="21">
        <f>'Exam Practical'!$U$20</f>
        <v>0</v>
      </c>
      <c r="H24" s="21" t="str">
        <f t="shared" si="0"/>
        <v/>
      </c>
      <c r="I24" s="21" t="str">
        <f t="shared" si="1"/>
        <v/>
      </c>
      <c r="J24" s="28"/>
    </row>
    <row r="25" spans="1:10" ht="23.25" customHeight="1" x14ac:dyDescent="0.25">
      <c r="A25" s="22">
        <v>19</v>
      </c>
      <c r="B25" s="25" t="str">
        <f>IF(Learners!C29="","",Learners!C29)</f>
        <v/>
      </c>
      <c r="C25" s="25" t="str">
        <f>IF(Learners!B29="","",Learners!B29)</f>
        <v/>
      </c>
      <c r="D25" s="22" t="str">
        <f>IF(Learners!D29="","",Learners!D29)</f>
        <v/>
      </c>
      <c r="E25" s="22">
        <f>'Collection of Work'!$V$28</f>
        <v>0</v>
      </c>
      <c r="F25" s="22">
        <f>'Exam Theory'!$V$50</f>
        <v>0</v>
      </c>
      <c r="G25" s="22">
        <f>'Exam Practical'!$V$20</f>
        <v>0</v>
      </c>
      <c r="H25" s="22" t="str">
        <f t="shared" si="0"/>
        <v/>
      </c>
      <c r="I25" s="22" t="str">
        <f t="shared" si="1"/>
        <v/>
      </c>
      <c r="J25" s="26"/>
    </row>
    <row r="26" spans="1:10" ht="23.25" customHeight="1" x14ac:dyDescent="0.25">
      <c r="A26" s="21">
        <v>20</v>
      </c>
      <c r="B26" s="27" t="str">
        <f>IF(Learners!C30="","",Learners!C30)</f>
        <v/>
      </c>
      <c r="C26" s="27" t="str">
        <f>IF(Learners!B30="","",Learners!B30)</f>
        <v/>
      </c>
      <c r="D26" s="21" t="str">
        <f>IF(Learners!D30="","",Learners!D30)</f>
        <v/>
      </c>
      <c r="E26" s="21">
        <f>'Collection of Work'!$W$28</f>
        <v>0</v>
      </c>
      <c r="F26" s="21">
        <f>'Exam Theory'!$W$50</f>
        <v>0</v>
      </c>
      <c r="G26" s="21">
        <f>'Exam Practical'!$W$20</f>
        <v>0</v>
      </c>
      <c r="H26" s="21" t="str">
        <f t="shared" si="0"/>
        <v/>
      </c>
      <c r="I26" s="21" t="str">
        <f t="shared" si="1"/>
        <v/>
      </c>
      <c r="J26" s="28"/>
    </row>
    <row r="27" spans="1:10" x14ac:dyDescent="0.25">
      <c r="J27" s="20"/>
    </row>
    <row r="28" spans="1:10" ht="29.25" customHeight="1" x14ac:dyDescent="0.25">
      <c r="A28" s="63" t="s">
        <v>25</v>
      </c>
      <c r="B28" s="64"/>
      <c r="C28" s="64"/>
      <c r="D28" s="64"/>
      <c r="E28" s="64"/>
      <c r="F28" s="64"/>
      <c r="G28" s="64"/>
      <c r="H28" s="64"/>
      <c r="I28" s="64"/>
      <c r="J28" s="64"/>
    </row>
    <row r="29" spans="1:10" ht="30" customHeight="1" x14ac:dyDescent="0.25">
      <c r="A29" s="65" t="s">
        <v>26</v>
      </c>
      <c r="B29" s="66"/>
      <c r="C29" s="66"/>
      <c r="D29" s="66"/>
      <c r="E29" s="66"/>
      <c r="F29" s="66"/>
      <c r="G29" s="66"/>
      <c r="H29" s="66"/>
      <c r="I29" s="66"/>
      <c r="J29" s="66"/>
    </row>
    <row r="30" spans="1:10" x14ac:dyDescent="0.25">
      <c r="B30" s="7"/>
    </row>
  </sheetData>
  <sheetProtection algorithmName="SHA-512" hashValue="Fov2TL+9TweO+AtX9h5xxq5hN0m9IQe+IXTAsPciT5hnjPiyEzRRRvUHPXko+eoeOgs6Mbb1eSZ81qewTecf9Q==" saltValue="vx/YnqvL7WQjlMYMekXdsQ=="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2359709-66c9-4ed4-b87f-4fe2b34dcae6">
      <UserInfo>
        <DisplayName/>
        <AccountId xsi:nil="true"/>
        <AccountType/>
      </UserInfo>
    </SharedWithUsers>
    <_activity xmlns="38b2580e-9ac0-4cb7-be66-de2b439f93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7" ma:contentTypeDescription="Create a new document." ma:contentTypeScope="" ma:versionID="caf44301f03aad1c067477ad3d978114">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013c039a25a06b95f038bfaa4405c97a"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38b2580e-9ac0-4cb7-be66-de2b439f9332"/>
    <ds:schemaRef ds:uri="http://www.w3.org/XML/1998/namespace"/>
    <ds:schemaRef ds:uri="http://schemas.microsoft.com/office/2006/documentManagement/types"/>
    <ds:schemaRef ds:uri="http://purl.org/dc/elements/1.1/"/>
    <ds:schemaRef ds:uri="82359709-66c9-4ed4-b87f-4fe2b34dcae6"/>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schemas.microsoft.com/sharepoint/v3"/>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F5F8F0E9-B450-4F75-9C79-2081B6C95F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Collection of Work</vt:lpstr>
      <vt:lpstr>Exam Theory</vt:lpstr>
      <vt:lpstr>Exam Practical</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2023-03-24T09:34:00Z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ies>
</file>