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5" l="1"/>
  <c r="U10" i="5"/>
  <c r="Q10" i="5"/>
  <c r="L10" i="5"/>
  <c r="F10" i="5"/>
  <c r="E10" i="5"/>
  <c r="D10" i="5"/>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E26" i="6"/>
  <c r="V10" i="5"/>
  <c r="E25" i="6" s="1"/>
  <c r="E24" i="6"/>
  <c r="T10" i="5"/>
  <c r="E23" i="6" s="1"/>
  <c r="S10" i="5"/>
  <c r="E22" i="6" s="1"/>
  <c r="R10" i="5"/>
  <c r="E21" i="6" s="1"/>
  <c r="E20" i="6"/>
  <c r="P10" i="5"/>
  <c r="E19" i="6" s="1"/>
  <c r="O10" i="5"/>
  <c r="E18" i="6" s="1"/>
  <c r="N10" i="5"/>
  <c r="E17" i="6" s="1"/>
  <c r="M10" i="5"/>
  <c r="E16" i="6" s="1"/>
  <c r="E15" i="6"/>
  <c r="K10" i="5"/>
  <c r="E14" i="6" s="1"/>
  <c r="J10" i="5"/>
  <c r="E13" i="6" s="1"/>
  <c r="I10" i="5"/>
  <c r="E12" i="6" s="1"/>
  <c r="H10" i="5"/>
  <c r="E11" i="6" s="1"/>
  <c r="G10" i="5"/>
  <c r="E10" i="6" s="1"/>
  <c r="E9" i="6"/>
  <c r="E8" i="6"/>
  <c r="E7" i="6"/>
  <c r="C10"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<sst xmlns="http://schemas.openxmlformats.org/spreadsheetml/2006/main" count="57" uniqueCount="40">
  <si>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</si>
  <si>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</si>
  <si>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</si>
  <si>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</si>
  <si>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</si>
  <si>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</si>
  <si>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</si>
  <si>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</si>
  <si>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</si>
  <si>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</si>
  <si>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</si>
  <si>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</si>
  <si>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</si>
  <si>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</si>
  <si>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</si>
  <si>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</si>
  <si>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</si>
  <si>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</si>
  <si>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</si>
  <si>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</si>
  <si>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</si>
  <si>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</si>
  <si>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</si>
  <si>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</si>
  <si>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</si>
  <si>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</si>
  <si>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</si>
  <si>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</si>
  <si>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6N2214 Health Promotion</t>
  </si>
  <si>
    <t>Project 50%</t>
  </si>
  <si>
    <t>Careful selection of relevant research techniques and sources of information</t>
  </si>
  <si>
    <t>Rationale and review identification of needs</t>
  </si>
  <si>
    <t>Planning and Implementation</t>
  </si>
  <si>
    <t>Critical evaluation of findings and logical conclusions</t>
  </si>
  <si>
    <t>Detailed appropriate recommendations</t>
  </si>
  <si>
    <t>Learner Record 50%</t>
  </si>
  <si>
    <t>Appropriate and relevant collection of data relating to a range of approaches to health promotion, clearly referenced</t>
  </si>
  <si>
    <t>Appropriate and effective application of learning to work practice </t>
  </si>
  <si>
    <t>Insightful reflection and critical analysis/evaluation of own learning and development</t>
  </si>
  <si>
    <t>Utilisation of appropriate and relevant research techniques and sources of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</si>
</sst>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uGlYWPhAO4JHuqBBqFbKtluG3Z7yxHRXrBZadFu9V8ea9PqdWE5d8S6oSLqjw7IK7hLgQOnsDu/L5QSfmUT8Zg==" saltValue="e1BNXhKx7mFTztHTdsm1S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6N2214 Health Promotion</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35</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x14ac:dyDescent="0.25">
      <c r="A6" s="22" t="s">
        <v>13</v>
      </c>
      <c r="B6" s="8" t="s">
        <v>36</v>
      </c>
      <c r="C6" s="30">
        <v>15</v>
      </c>
      <c r="D6" s="28"/>
      <c r="E6" s="28"/>
      <c r="F6" s="28"/>
      <c r="G6" s="28"/>
      <c r="H6" s="28"/>
      <c r="I6" s="28"/>
      <c r="J6" s="28"/>
      <c r="K6" s="28"/>
      <c r="L6" s="28"/>
      <c r="M6" s="28"/>
      <c r="N6" s="28"/>
      <c r="O6" s="28"/>
      <c r="P6" s="28"/>
      <c r="Q6" s="28"/>
      <c r="R6" s="28"/>
      <c r="S6" s="28"/>
      <c r="T6" s="28"/>
      <c r="U6" s="28"/>
      <c r="V6" s="28"/>
      <c r="W6" s="28"/>
    </row>
    <row r="7" spans="1:23" ht="30" x14ac:dyDescent="0.25">
      <c r="A7" s="22" t="s">
        <v>13</v>
      </c>
      <c r="B7" s="8" t="s">
        <v>37</v>
      </c>
      <c r="C7" s="30">
        <v>15</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38</v>
      </c>
      <c r="C8" s="30">
        <v>15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39</v>
      </c>
      <c r="C9" s="30">
        <v>5</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V10" si="0">SUM(C6:C9)</f>
        <v>50</v>
      </c>
      <c r="D10" s="10">
        <f>SUM(D6:D9)</f>
        <v>0</v>
      </c>
      <c r="E10" s="10">
        <f>SUM(E6:E9)</f>
        <v>0</v>
      </c>
      <c r="F10" s="10">
        <f>SUM(F6:F9)</f>
        <v>0</v>
      </c>
      <c r="G10" s="10">
        <f t="shared" si="0"/>
        <v>0</v>
      </c>
      <c r="H10" s="10">
        <f t="shared" si="0"/>
        <v>0</v>
      </c>
      <c r="I10" s="10">
        <f t="shared" si="0"/>
        <v>0</v>
      </c>
      <c r="J10" s="10">
        <f t="shared" si="0"/>
        <v>0</v>
      </c>
      <c r="K10" s="10">
        <f t="shared" si="0"/>
        <v>0</v>
      </c>
      <c r="L10" s="10">
        <f>SUM(L6:L9)</f>
        <v>0</v>
      </c>
      <c r="M10" s="10">
        <f t="shared" si="0"/>
        <v>0</v>
      </c>
      <c r="N10" s="10">
        <f t="shared" si="0"/>
        <v>0</v>
      </c>
      <c r="O10" s="10">
        <f t="shared" si="0"/>
        <v>0</v>
      </c>
      <c r="P10" s="10">
        <f t="shared" si="0"/>
        <v>0</v>
      </c>
      <c r="Q10" s="10">
        <f>SUM(Q6:Q9)</f>
        <v>0</v>
      </c>
      <c r="R10" s="10">
        <f t="shared" si="0"/>
        <v>0</v>
      </c>
      <c r="S10" s="10">
        <f t="shared" si="0"/>
        <v>0</v>
      </c>
      <c r="T10" s="10">
        <f t="shared" si="0"/>
        <v>0</v>
      </c>
      <c r="U10" s="10">
        <f>SUM(U6:U9)</f>
        <v>0</v>
      </c>
      <c r="V10" s="10">
        <f t="shared" si="0"/>
        <v>0</v>
      </c>
      <c r="W10" s="10">
        <f>SUM(W6:W9)</f>
        <v>0</v>
      </c>
    </row>
    <row r="12" spans="1:23" x14ac:dyDescent="0.25">
      <c r="A12" t="s">
        <v>15</v>
      </c>
      <c r="B12" t="s">
        <v>16</v>
      </c>
    </row>
    <row r="13" spans="1:23" x14ac:dyDescent="0.25">
      <c r="B13" t="s">
        <v>17</v>
      </c>
    </row>
  </sheetData>
  <sheetProtection algorithmName="SHA-512" hashValue="Eao++t3lbeG2WX5BCDetPHWRgASaeQJkaKI7nbYEjehkf/ZMTC3q7nxJ/UadSezHcAuRi48fYdBNBQ3yZ81wKA==" saltValue="XxOlViYLdl/7CJXF0/9Fv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80" priority="220">
      <formula>D6&gt;$C6</formula>
    </cfRule>
  </conditionalFormatting>
  <conditionalFormatting sqref="W6">
    <cfRule type="expression" dxfId="179" priority="201">
      <formula>W6&gt;$C6</formula>
    </cfRule>
  </conditionalFormatting>
  <conditionalFormatting sqref="E6">
    <cfRule type="expression" dxfId="178" priority="219">
      <formula>E6&gt;$C6</formula>
    </cfRule>
  </conditionalFormatting>
  <conditionalFormatting sqref="F6">
    <cfRule type="expression" dxfId="177" priority="218">
      <formula>F6&gt;$C6</formula>
    </cfRule>
  </conditionalFormatting>
  <conditionalFormatting sqref="G6">
    <cfRule type="expression" dxfId="176" priority="217">
      <formula>G6&gt;$C6</formula>
    </cfRule>
  </conditionalFormatting>
  <conditionalFormatting sqref="H6">
    <cfRule type="expression" dxfId="175" priority="216">
      <formula>H6&gt;$C6</formula>
    </cfRule>
  </conditionalFormatting>
  <conditionalFormatting sqref="I6">
    <cfRule type="expression" dxfId="174" priority="215">
      <formula>I6&gt;$C6</formula>
    </cfRule>
  </conditionalFormatting>
  <conditionalFormatting sqref="J6">
    <cfRule type="expression" dxfId="173" priority="214">
      <formula>J6&gt;$C6</formula>
    </cfRule>
  </conditionalFormatting>
  <conditionalFormatting sqref="K6">
    <cfRule type="expression" dxfId="172" priority="213">
      <formula>K6&gt;$C6</formula>
    </cfRule>
  </conditionalFormatting>
  <conditionalFormatting sqref="L6">
    <cfRule type="expression" dxfId="171" priority="212">
      <formula>L6&gt;$C6</formula>
    </cfRule>
  </conditionalFormatting>
  <conditionalFormatting sqref="M6">
    <cfRule type="expression" dxfId="170" priority="211">
      <formula>M6&gt;$C6</formula>
    </cfRule>
  </conditionalFormatting>
  <conditionalFormatting sqref="N6">
    <cfRule type="expression" dxfId="169" priority="210">
      <formula>N6&gt;$C6</formula>
    </cfRule>
  </conditionalFormatting>
  <conditionalFormatting sqref="O6">
    <cfRule type="expression" dxfId="168" priority="209">
      <formula>O6&gt;$C6</formula>
    </cfRule>
  </conditionalFormatting>
  <conditionalFormatting sqref="P6">
    <cfRule type="expression" dxfId="167" priority="208">
      <formula>P6&gt;$C6</formula>
    </cfRule>
  </conditionalFormatting>
  <conditionalFormatting sqref="Q6">
    <cfRule type="expression" dxfId="166" priority="207">
      <formula>Q6&gt;$C6</formula>
    </cfRule>
  </conditionalFormatting>
  <conditionalFormatting sqref="R6">
    <cfRule type="expression" dxfId="165" priority="206">
      <formula>R6&gt;$C6</formula>
    </cfRule>
  </conditionalFormatting>
  <conditionalFormatting sqref="S6">
    <cfRule type="expression" dxfId="164" priority="205">
      <formula>S6&gt;$C6</formula>
    </cfRule>
  </conditionalFormatting>
  <conditionalFormatting sqref="T6">
    <cfRule type="expression" dxfId="163" priority="204">
      <formula>T6&gt;$C6</formula>
    </cfRule>
  </conditionalFormatting>
  <conditionalFormatting sqref="U6">
    <cfRule type="expression" dxfId="162" priority="203">
      <formula>U6&gt;$C6</formula>
    </cfRule>
  </conditionalFormatting>
  <conditionalFormatting sqref="V6">
    <cfRule type="expression" dxfId="161" priority="202">
      <formula>V6&gt;$C6</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conditionalFormatting sqref="D8">
    <cfRule type="expression" dxfId="140" priority="140">
      <formula>D8&gt;$C8</formula>
    </cfRule>
  </conditionalFormatting>
  <conditionalFormatting sqref="W8">
    <cfRule type="expression" dxfId="139" priority="121">
      <formula>W8&gt;$C8</formula>
    </cfRule>
  </conditionalFormatting>
  <conditionalFormatting sqref="E8">
    <cfRule type="expression" dxfId="138" priority="139">
      <formula>E8&gt;$C8</formula>
    </cfRule>
  </conditionalFormatting>
  <conditionalFormatting sqref="F8">
    <cfRule type="expression" dxfId="137" priority="138">
      <formula>F8&gt;$C8</formula>
    </cfRule>
  </conditionalFormatting>
  <conditionalFormatting sqref="G8">
    <cfRule type="expression" dxfId="136" priority="137">
      <formula>G8&gt;$C8</formula>
    </cfRule>
  </conditionalFormatting>
  <conditionalFormatting sqref="H8">
    <cfRule type="expression" dxfId="135" priority="136">
      <formula>H8&gt;$C8</formula>
    </cfRule>
  </conditionalFormatting>
  <conditionalFormatting sqref="I8">
    <cfRule type="expression" dxfId="134" priority="135">
      <formula>I8&gt;$C8</formula>
    </cfRule>
  </conditionalFormatting>
  <conditionalFormatting sqref="J8">
    <cfRule type="expression" dxfId="133" priority="134">
      <formula>J8&gt;$C8</formula>
    </cfRule>
  </conditionalFormatting>
  <conditionalFormatting sqref="K8">
    <cfRule type="expression" dxfId="132" priority="133">
      <formula>K8&gt;$C8</formula>
    </cfRule>
  </conditionalFormatting>
  <conditionalFormatting sqref="L8">
    <cfRule type="expression" dxfId="131" priority="132">
      <formula>L8&gt;$C8</formula>
    </cfRule>
  </conditionalFormatting>
  <conditionalFormatting sqref="M8">
    <cfRule type="expression" dxfId="130" priority="131">
      <formula>M8&gt;$C8</formula>
    </cfRule>
  </conditionalFormatting>
  <conditionalFormatting sqref="N8">
    <cfRule type="expression" dxfId="129" priority="130">
      <formula>N8&gt;$C8</formula>
    </cfRule>
  </conditionalFormatting>
  <conditionalFormatting sqref="O8">
    <cfRule type="expression" dxfId="128" priority="129">
      <formula>O8&gt;$C8</formula>
    </cfRule>
  </conditionalFormatting>
  <conditionalFormatting sqref="P8">
    <cfRule type="expression" dxfId="127" priority="128">
      <formula>P8&gt;$C8</formula>
    </cfRule>
  </conditionalFormatting>
  <conditionalFormatting sqref="Q8">
    <cfRule type="expression" dxfId="126" priority="127">
      <formula>Q8&gt;$C8</formula>
    </cfRule>
  </conditionalFormatting>
  <conditionalFormatting sqref="R8">
    <cfRule type="expression" dxfId="125" priority="126">
      <formula>R8&gt;$C8</formula>
    </cfRule>
  </conditionalFormatting>
  <conditionalFormatting sqref="S8">
    <cfRule type="expression" dxfId="124" priority="125">
      <formula>S8&gt;$C8</formula>
    </cfRule>
  </conditionalFormatting>
  <conditionalFormatting sqref="T8">
    <cfRule type="expression" dxfId="123" priority="124">
      <formula>T8&gt;$C8</formula>
    </cfRule>
  </conditionalFormatting>
  <conditionalFormatting sqref="U8">
    <cfRule type="expression" dxfId="122" priority="123">
      <formula>U8&gt;$C8</formula>
    </cfRule>
  </conditionalFormatting>
  <conditionalFormatting sqref="V8">
    <cfRule type="expression" dxfId="121" priority="122">
      <formula>V8&gt;$C8</formula>
    </cfRule>
  </conditionalFormatting>
  <conditionalFormatting sqref="D9">
    <cfRule type="expression" dxfId="120" priority="120">
      <formula>D9&gt;$C9</formula>
    </cfRule>
  </conditionalFormatting>
  <conditionalFormatting sqref="W9">
    <cfRule type="expression" dxfId="119" priority="101">
      <formula>W9&gt;$C9</formula>
    </cfRule>
  </conditionalFormatting>
  <conditionalFormatting sqref="E9">
    <cfRule type="expression" dxfId="118" priority="119">
      <formula>E9&gt;$C9</formula>
    </cfRule>
  </conditionalFormatting>
  <conditionalFormatting sqref="F9">
    <cfRule type="expression" dxfId="117" priority="118">
      <formula>F9&gt;$C9</formula>
    </cfRule>
  </conditionalFormatting>
  <conditionalFormatting sqref="G9">
    <cfRule type="expression" dxfId="116" priority="117">
      <formula>G9&gt;$C9</formula>
    </cfRule>
  </conditionalFormatting>
  <conditionalFormatting sqref="H9">
    <cfRule type="expression" dxfId="115" priority="116">
      <formula>H9&gt;$C9</formula>
    </cfRule>
  </conditionalFormatting>
  <conditionalFormatting sqref="I9">
    <cfRule type="expression" dxfId="114" priority="115">
      <formula>I9&gt;$C9</formula>
    </cfRule>
  </conditionalFormatting>
  <conditionalFormatting sqref="J9">
    <cfRule type="expression" dxfId="113" priority="114">
      <formula>J9&gt;$C9</formula>
    </cfRule>
  </conditionalFormatting>
  <conditionalFormatting sqref="K9">
    <cfRule type="expression" dxfId="112" priority="113">
      <formula>K9&gt;$C9</formula>
    </cfRule>
  </conditionalFormatting>
  <conditionalFormatting sqref="L9">
    <cfRule type="expression" dxfId="111" priority="112">
      <formula>L9&gt;$C9</formula>
    </cfRule>
  </conditionalFormatting>
  <conditionalFormatting sqref="M9">
    <cfRule type="expression" dxfId="110" priority="111">
      <formula>M9&gt;$C9</formula>
    </cfRule>
  </conditionalFormatting>
  <conditionalFormatting sqref="N9">
    <cfRule type="expression" dxfId="109" priority="110">
      <formula>N9&gt;$C9</formula>
    </cfRule>
  </conditionalFormatting>
  <conditionalFormatting sqref="O9">
    <cfRule type="expression" dxfId="108" priority="109">
      <formula>O9&gt;$C9</formula>
    </cfRule>
  </conditionalFormatting>
  <conditionalFormatting sqref="P9">
    <cfRule type="expression" dxfId="107" priority="108">
      <formula>P9&gt;$C9</formula>
    </cfRule>
  </conditionalFormatting>
  <conditionalFormatting sqref="Q9">
    <cfRule type="expression" dxfId="106" priority="107">
      <formula>Q9&gt;$C9</formula>
    </cfRule>
  </conditionalFormatting>
  <conditionalFormatting sqref="R9">
    <cfRule type="expression" dxfId="105" priority="106">
      <formula>R9&gt;$C9</formula>
    </cfRule>
  </conditionalFormatting>
  <conditionalFormatting sqref="S9">
    <cfRule type="expression" dxfId="104" priority="105">
      <formula>S9&gt;$C9</formula>
    </cfRule>
  </conditionalFormatting>
  <conditionalFormatting sqref="T9">
    <cfRule type="expression" dxfId="103" priority="104">
      <formula>T9&gt;$C9</formula>
    </cfRule>
  </conditionalFormatting>
  <conditionalFormatting sqref="U9">
    <cfRule type="expression" dxfId="102" priority="103">
      <formula>U9&gt;$C9</formula>
    </cfRule>
  </conditionalFormatting>
  <conditionalFormatting sqref="V9">
    <cfRule type="expression" dxfId="101"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D6" sqref="D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6N2214 Health Promotion</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30" x14ac:dyDescent="0.25">
      <c r="A6" s="22" t="s">
        <v>13</v>
      </c>
      <c r="B6" s="8" t="s">
        <v>30</v>
      </c>
      <c r="C6" s="29">
        <v>5</v>
      </c>
      <c r="D6" s="28"/>
      <c r="E6" s="28"/>
      <c r="F6" s="28"/>
      <c r="G6" s="28"/>
      <c r="H6" s="28"/>
      <c r="I6" s="28"/>
      <c r="J6" s="28"/>
      <c r="K6" s="28"/>
      <c r="L6" s="28"/>
      <c r="M6" s="28"/>
      <c r="N6" s="28"/>
      <c r="O6" s="28"/>
      <c r="P6" s="28"/>
      <c r="Q6" s="28"/>
      <c r="R6" s="28"/>
      <c r="S6" s="28"/>
      <c r="T6" s="28"/>
      <c r="U6" s="28"/>
      <c r="V6" s="28"/>
      <c r="W6" s="28"/>
    </row>
    <row r="7" spans="1:23" x14ac:dyDescent="0.25">
      <c r="A7" s="22" t="s">
        <v>13</v>
      </c>
      <c r="B7" s="8" t="s">
        <v>31</v>
      </c>
      <c r="C7" s="29">
        <v>15</v>
      </c>
      <c r="D7" s="28"/>
      <c r="E7" s="28"/>
      <c r="F7" s="28"/>
      <c r="G7" s="28"/>
      <c r="H7" s="28"/>
      <c r="I7" s="28"/>
      <c r="J7" s="28"/>
      <c r="K7" s="28"/>
      <c r="L7" s="28"/>
      <c r="M7" s="28"/>
      <c r="N7" s="28"/>
      <c r="O7" s="28"/>
      <c r="P7" s="28"/>
      <c r="Q7" s="28"/>
      <c r="R7" s="28"/>
      <c r="S7" s="28"/>
      <c r="T7" s="28"/>
      <c r="U7" s="28"/>
      <c r="V7" s="28"/>
      <c r="W7" s="28"/>
    </row>
    <row r="8" spans="1:23" x14ac:dyDescent="0.25">
      <c r="A8" s="22" t="s">
        <v>13</v>
      </c>
      <c r="B8" s="8" t="s">
        <v>32</v>
      </c>
      <c r="C8" s="29">
        <v>10</v>
      </c>
      <c r="D8" s="28"/>
      <c r="E8" s="28"/>
      <c r="F8" s="28"/>
      <c r="G8" s="28"/>
      <c r="H8" s="28"/>
      <c r="I8" s="28"/>
      <c r="J8" s="28"/>
      <c r="K8" s="28"/>
      <c r="L8" s="28"/>
      <c r="M8" s="28"/>
      <c r="N8" s="28"/>
      <c r="O8" s="28"/>
      <c r="P8" s="28"/>
      <c r="Q8" s="28"/>
      <c r="R8" s="28"/>
      <c r="S8" s="28"/>
      <c r="T8" s="28"/>
      <c r="U8" s="28"/>
      <c r="V8" s="28"/>
      <c r="W8" s="28"/>
    </row>
    <row r="9" spans="1:23" x14ac:dyDescent="0.25">
      <c r="A9" s="22" t="s">
        <v>13</v>
      </c>
      <c r="B9" s="8" t="s">
        <v>33</v>
      </c>
      <c r="C9" s="29">
        <v>10</v>
      </c>
      <c r="D9" s="28"/>
      <c r="E9" s="28"/>
      <c r="F9" s="28"/>
      <c r="G9" s="28"/>
      <c r="H9" s="28"/>
      <c r="I9" s="28"/>
      <c r="J9" s="28"/>
      <c r="K9" s="28"/>
      <c r="L9" s="28"/>
      <c r="M9" s="28"/>
      <c r="N9" s="28"/>
      <c r="O9" s="28"/>
      <c r="P9" s="28"/>
      <c r="Q9" s="28"/>
      <c r="R9" s="28"/>
      <c r="S9" s="28"/>
      <c r="T9" s="28"/>
      <c r="U9" s="28"/>
      <c r="V9" s="28"/>
      <c r="W9" s="28"/>
    </row>
    <row r="10" spans="1:23" x14ac:dyDescent="0.25">
      <c r="A10" s="22" t="s">
        <v>13</v>
      </c>
      <c r="B10" s="8" t="s">
        <v>34</v>
      </c>
      <c r="C10" s="29">
        <v>10</v>
      </c>
      <c r="D10" s="28"/>
      <c r="E10" s="28"/>
      <c r="F10" s="28"/>
      <c r="G10" s="28"/>
      <c r="H10" s="28"/>
      <c r="I10" s="28"/>
      <c r="J10" s="28"/>
      <c r="K10" s="28"/>
      <c r="L10" s="28"/>
      <c r="M10" s="28"/>
      <c r="N10" s="28"/>
      <c r="O10" s="28"/>
      <c r="P10" s="28"/>
      <c r="Q10" s="28"/>
      <c r="R10" s="28"/>
      <c r="S10" s="28"/>
      <c r="T10" s="28"/>
      <c r="U10" s="28"/>
      <c r="V10" s="28"/>
      <c r="W10" s="28"/>
    </row>
    <row r="11" spans="1:23" x14ac:dyDescent="0.25">
      <c r="A11" s="9" t="s">
        <v>14</v>
      </c>
      <c r="B11" s="9"/>
      <c r="C11" s="10">
        <f t="shared" ref="C11:W11" si="0">SUM(C6:C10)</f>
        <v>50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9eiZH0RMJ75B5lP7OUrnAa/GSWv1k5QFpCYnKDNNzSqrkTrzhGYnZLmftwOKYuqRJ+W7kdvsh1esFg/4Nm0FA==" saltValue="KpY/u4EAf8AA/BqIPR4+s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00" priority="220">
      <formula>D6&gt;$C6</formula>
    </cfRule>
  </conditionalFormatting>
  <conditionalFormatting sqref="W6">
    <cfRule type="expression" dxfId="99" priority="201">
      <formula>W6&gt;$C6</formula>
    </cfRule>
  </conditionalFormatting>
  <conditionalFormatting sqref="E6">
    <cfRule type="expression" dxfId="98" priority="219">
      <formula>E6&gt;$C6</formula>
    </cfRule>
  </conditionalFormatting>
  <conditionalFormatting sqref="F6">
    <cfRule type="expression" dxfId="97" priority="218">
      <formula>F6&gt;$C6</formula>
    </cfRule>
  </conditionalFormatting>
  <conditionalFormatting sqref="G6">
    <cfRule type="expression" dxfId="96" priority="217">
      <formula>G6&gt;$C6</formula>
    </cfRule>
  </conditionalFormatting>
  <conditionalFormatting sqref="H6">
    <cfRule type="expression" dxfId="95" priority="216">
      <formula>H6&gt;$C6</formula>
    </cfRule>
  </conditionalFormatting>
  <conditionalFormatting sqref="I6">
    <cfRule type="expression" dxfId="94" priority="215">
      <formula>I6&gt;$C6</formula>
    </cfRule>
  </conditionalFormatting>
  <conditionalFormatting sqref="J6">
    <cfRule type="expression" dxfId="93" priority="214">
      <formula>J6&gt;$C6</formula>
    </cfRule>
  </conditionalFormatting>
  <conditionalFormatting sqref="K6">
    <cfRule type="expression" dxfId="92" priority="213">
      <formula>K6&gt;$C6</formula>
    </cfRule>
  </conditionalFormatting>
  <conditionalFormatting sqref="L6">
    <cfRule type="expression" dxfId="91" priority="212">
      <formula>L6&gt;$C6</formula>
    </cfRule>
  </conditionalFormatting>
  <conditionalFormatting sqref="M6">
    <cfRule type="expression" dxfId="90" priority="211">
      <formula>M6&gt;$C6</formula>
    </cfRule>
  </conditionalFormatting>
  <conditionalFormatting sqref="N6">
    <cfRule type="expression" dxfId="89" priority="210">
      <formula>N6&gt;$C6</formula>
    </cfRule>
  </conditionalFormatting>
  <conditionalFormatting sqref="O6">
    <cfRule type="expression" dxfId="88" priority="209">
      <formula>O6&gt;$C6</formula>
    </cfRule>
  </conditionalFormatting>
  <conditionalFormatting sqref="P6">
    <cfRule type="expression" dxfId="87" priority="208">
      <formula>P6&gt;$C6</formula>
    </cfRule>
  </conditionalFormatting>
  <conditionalFormatting sqref="Q6">
    <cfRule type="expression" dxfId="86" priority="207">
      <formula>Q6&gt;$C6</formula>
    </cfRule>
  </conditionalFormatting>
  <conditionalFormatting sqref="R6">
    <cfRule type="expression" dxfId="85" priority="206">
      <formula>R6&gt;$C6</formula>
    </cfRule>
  </conditionalFormatting>
  <conditionalFormatting sqref="S6">
    <cfRule type="expression" dxfId="84" priority="205">
      <formula>S6&gt;$C6</formula>
    </cfRule>
  </conditionalFormatting>
  <conditionalFormatting sqref="T6">
    <cfRule type="expression" dxfId="83" priority="204">
      <formula>T6&gt;$C6</formula>
    </cfRule>
  </conditionalFormatting>
  <conditionalFormatting sqref="U6">
    <cfRule type="expression" dxfId="82" priority="203">
      <formula>U6&gt;$C6</formula>
    </cfRule>
  </conditionalFormatting>
  <conditionalFormatting sqref="V6">
    <cfRule type="expression" dxfId="81" priority="202">
      <formula>V6&gt;$C6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3"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6N2214 Health Promotion</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'Learner Record'!$D$10</f>
        <v>0</v>
      </c>
      <c r="F7" s="21">
        <f>Project!$D$11</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'Learner Record'!$E$10</f>
        <v>0</v>
      </c>
      <c r="F8" s="25">
        <f>Project!$E$11</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'Learner Record'!$F$10</f>
        <v>0</v>
      </c>
      <c r="F9" s="21">
        <f>Project!$F$11</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'Learner Record'!$G$10</f>
        <v>0</v>
      </c>
      <c r="F10" s="25">
        <f>Project!$G$11</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'Learner Record'!$H$10</f>
        <v>0</v>
      </c>
      <c r="F11" s="21">
        <f>Project!$H$11</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'Learner Record'!$I$10</f>
        <v>0</v>
      </c>
      <c r="F12" s="25">
        <f>Project!$I$11</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'Learner Record'!$J$10</f>
        <v>0</v>
      </c>
      <c r="F13" s="21">
        <f>Project!$J$11</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'Learner Record'!$K$10</f>
        <v>0</v>
      </c>
      <c r="F14" s="25">
        <f>Project!$K$11</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'Learner Record'!$L$10</f>
        <v>0</v>
      </c>
      <c r="F15" s="21">
        <f>Project!$L$11</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'Learner Record'!$M$10</f>
        <v>0</v>
      </c>
      <c r="F16" s="25">
        <f>Project!$M$11</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'Learner Record'!$N$10</f>
        <v>0</v>
      </c>
      <c r="F17" s="21">
        <f>Project!$N$11</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'Learner Record'!$O$10</f>
        <v>0</v>
      </c>
      <c r="F18" s="25">
        <f>Project!$O$11</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'Learner Record'!$P$10</f>
        <v>0</v>
      </c>
      <c r="F19" s="21">
        <f>Project!$P$11</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'Learner Record'!$Q$10</f>
        <v>0</v>
      </c>
      <c r="F20" s="25">
        <f>Project!$Q$11</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'Learner Record'!$R$10</f>
        <v>0</v>
      </c>
      <c r="F21" s="21">
        <f>Project!$R$11</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'Learner Record'!$S$10</f>
        <v>0</v>
      </c>
      <c r="F22" s="25">
        <f>Project!$S$11</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'Learner Record'!$T$10</f>
        <v>0</v>
      </c>
      <c r="F23" s="21">
        <f>Project!$T$11</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'Learner Record'!$U$10</f>
        <v>0</v>
      </c>
      <c r="F24" s="25">
        <f>Project!$U$11</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'Learner Record'!$V$10</f>
        <v>0</v>
      </c>
      <c r="F25" s="21">
        <f>Project!$V$11</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'Learner Record'!$W$10</f>
        <v>0</v>
      </c>
      <c r="F26" s="25">
        <f>Project!$W$11</f>
        <v>0</v>
      </c>
      <c r="G26" s="25" t="str">
        <f t="shared" si="0"/>
        <v/>
      </c>
      <c r="H26" s="20" t="str">
        <f t="shared" si="1"/>
        <v/>
      </c>
      <c r="I26" s="27"/>
    </row>
    <row r="27" spans="1:9" x14ac:dyDescent="0.25">
      <c r="I27" s="19"/>
    </row>
    <row r="28" spans="1:9" ht="29.25" customHeight="1" x14ac:dyDescent="0.25">
      <c r="A28" s="34" t="s">
        <v>26</v>
      </c>
      <c r="B28" s="35"/>
      <c r="C28" s="35"/>
      <c r="D28" s="35"/>
      <c r="E28" s="35"/>
      <c r="F28" s="35"/>
      <c r="G28" s="35"/>
      <c r="H28" s="35"/>
      <c r="I28" s="35"/>
    </row>
    <row r="29" spans="1:9" ht="30" customHeight="1" x14ac:dyDescent="0.25">
      <c r="A29" s="36" t="s">
        <v>27</v>
      </c>
      <c r="B29" s="37"/>
      <c r="C29" s="37"/>
      <c r="D29" s="37"/>
      <c r="E29" s="37"/>
      <c r="F29" s="37"/>
      <c r="G29" s="37"/>
      <c r="H29" s="37"/>
      <c r="I29" s="37"/>
    </row>
    <row r="30" spans="1:9" x14ac:dyDescent="0.25">
      <c r="B30" s="7"/>
    </row>
  </sheetData>
  <sheetProtection algorithmName="SHA-512" hashValue="8uy8EZSsh+OEA5kbpffMj1agd0pM+mkSQ2kGHFQ3Eb6o+3CkmWtOmtAReId4dEV7xH+cRj/yH6H+rG5eImTAWw==" saltValue="23FL2rL96NeNpm333ti8U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80ce844a-3414-47bc-be42-35076de0863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8a304dd5-7e6f-40be-acfb-5410e2b167fb"/>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2020-08-31T09:47:05Z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