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PFEC\OneDrive - Laois &amp; Offaly ETB\Desktop\Marking Sheets\"/>
    </mc:Choice>
  </mc:AlternateContent>
  <bookViews>
    <workbookView xWindow="0" yWindow="0" windowWidth="28800" windowHeight="12330" activeTab="3"/>
  </bookViews>
  <sheets>
    <sheet name="Learners" sheetId="1" r:id="rId1"/>
    <sheet name="Learner Record" sheetId="5"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6" l="1"/>
  <c r="E24" i="6"/>
  <c r="E23" i="6"/>
  <c r="E22" i="6"/>
  <c r="E21" i="6"/>
  <c r="E19" i="6"/>
  <c r="E18" i="6"/>
  <c r="E17" i="6"/>
  <c r="E16" i="6"/>
  <c r="E15" i="6"/>
  <c r="E14" i="6"/>
  <c r="E13" i="6"/>
  <c r="E12" i="6"/>
  <c r="E11" i="6"/>
  <c r="E10" i="6"/>
  <c r="V11" i="5"/>
  <c r="U11" i="5"/>
  <c r="T11" i="5"/>
  <c r="S11" i="5"/>
  <c r="R11" i="5"/>
  <c r="P11" i="5"/>
  <c r="O11" i="5"/>
  <c r="N11" i="5"/>
  <c r="M11" i="5"/>
  <c r="L11" i="5"/>
  <c r="K11" i="5"/>
  <c r="J11" i="5"/>
  <c r="I11" i="5"/>
  <c r="H11" i="5"/>
  <c r="G11" i="5"/>
  <c r="C11" i="5"/>
  <c r="I10" i="5" l="1"/>
  <c r="H10" i="5"/>
  <c r="G10" i="5"/>
  <c r="F10" i="5"/>
  <c r="F11" i="5" s="1"/>
  <c r="E9" i="6" s="1"/>
  <c r="E10" i="5"/>
  <c r="E11" i="5" s="1"/>
  <c r="E8" i="6" s="1"/>
  <c r="D10" i="5"/>
  <c r="D11" i="5" s="1"/>
  <c r="E7" i="6" s="1"/>
  <c r="W12" i="4" l="1"/>
  <c r="W13" i="4" s="1"/>
  <c r="F26" i="6" s="1"/>
  <c r="V12" i="4"/>
  <c r="V13" i="4" s="1"/>
  <c r="F25" i="6" s="1"/>
  <c r="U12" i="4"/>
  <c r="T12" i="4"/>
  <c r="T13" i="4" s="1"/>
  <c r="F23" i="6" s="1"/>
  <c r="S12" i="4"/>
  <c r="S13" i="4" s="1"/>
  <c r="F22" i="6" s="1"/>
  <c r="R12" i="4"/>
  <c r="R13" i="4" s="1"/>
  <c r="F21" i="6" s="1"/>
  <c r="Q12" i="4"/>
  <c r="Q13" i="4" s="1"/>
  <c r="F20" i="6" s="1"/>
  <c r="P12" i="4"/>
  <c r="P13" i="4" s="1"/>
  <c r="F19" i="6" s="1"/>
  <c r="O12" i="4"/>
  <c r="N12" i="4"/>
  <c r="N13" i="4" s="1"/>
  <c r="F17" i="6" s="1"/>
  <c r="M12" i="4"/>
  <c r="M13" i="4" s="1"/>
  <c r="F16" i="6" s="1"/>
  <c r="L12" i="4"/>
  <c r="L13" i="4" s="1"/>
  <c r="F15" i="6" s="1"/>
  <c r="K12" i="4"/>
  <c r="K13" i="4" s="1"/>
  <c r="F14" i="6" s="1"/>
  <c r="J12" i="4"/>
  <c r="J13" i="4" s="1"/>
  <c r="F13" i="6" s="1"/>
  <c r="I12" i="4"/>
  <c r="I13" i="4" s="1"/>
  <c r="F12" i="6" s="1"/>
  <c r="H12" i="4"/>
  <c r="H13" i="4" s="1"/>
  <c r="F11" i="6" s="1"/>
  <c r="G12" i="4"/>
  <c r="G13" i="4" s="1"/>
  <c r="F10" i="6" s="1"/>
  <c r="F12" i="4"/>
  <c r="F13" i="4" s="1"/>
  <c r="F9" i="6" s="1"/>
  <c r="E12" i="4"/>
  <c r="D12" i="4"/>
  <c r="C12" i="4"/>
  <c r="C13" i="4" s="1"/>
  <c r="W2" i="4"/>
  <c r="V2" i="4"/>
  <c r="U2" i="4"/>
  <c r="T2" i="4"/>
  <c r="S2" i="4"/>
  <c r="R2" i="4"/>
  <c r="Q2" i="4"/>
  <c r="P2" i="4"/>
  <c r="O2" i="4"/>
  <c r="N2" i="4"/>
  <c r="M2" i="4"/>
  <c r="L2" i="4"/>
  <c r="K2" i="4"/>
  <c r="J2" i="4"/>
  <c r="I2" i="4"/>
  <c r="H2" i="4"/>
  <c r="G2" i="4"/>
  <c r="F2" i="4"/>
  <c r="E2" i="4"/>
  <c r="D2" i="4"/>
  <c r="A1" i="4"/>
  <c r="W10" i="5"/>
  <c r="W11" i="5" s="1"/>
  <c r="E26" i="6" s="1"/>
  <c r="V10" i="5"/>
  <c r="U10" i="5"/>
  <c r="T10" i="5"/>
  <c r="S10" i="5"/>
  <c r="R10" i="5"/>
  <c r="Q10" i="5"/>
  <c r="Q11" i="5" s="1"/>
  <c r="E20" i="6" s="1"/>
  <c r="P10" i="5"/>
  <c r="O10" i="5"/>
  <c r="N10" i="5"/>
  <c r="M10" i="5"/>
  <c r="L10" i="5"/>
  <c r="K10" i="5"/>
  <c r="J10" i="5"/>
  <c r="C10" i="5"/>
  <c r="W2" i="5"/>
  <c r="V2" i="5"/>
  <c r="U2" i="5"/>
  <c r="T2" i="5"/>
  <c r="S2" i="5"/>
  <c r="R2" i="5"/>
  <c r="Q2" i="5"/>
  <c r="P2" i="5"/>
  <c r="O2" i="5"/>
  <c r="N2" i="5"/>
  <c r="M2" i="5"/>
  <c r="L2" i="5"/>
  <c r="K2" i="5"/>
  <c r="J2" i="5"/>
  <c r="I2" i="5"/>
  <c r="H2" i="5"/>
  <c r="G2" i="5"/>
  <c r="F2" i="5"/>
  <c r="E2" i="5"/>
  <c r="D2" i="5"/>
  <c r="A1" i="5"/>
  <c r="U13" i="4" l="1"/>
  <c r="F24" i="6" s="1"/>
  <c r="O13" i="4"/>
  <c r="F18" i="6" s="1"/>
  <c r="E13" i="4"/>
  <c r="F8" i="6" s="1"/>
  <c r="D13" i="4"/>
  <c r="F7" i="6" s="1"/>
  <c r="D7" i="6"/>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<sst xmlns="http://schemas.openxmlformats.org/spreadsheetml/2006/main" count="61" uniqueCount="42">
  <si>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</si>
  <si>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</si>
  <si>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</si>
  <si>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</si>
  <si>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</si>
  <si>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</si>
  <si>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</si>
  <si>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</si>
  <si>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</si>
  <si>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</si>
  <si>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</si>
  <si>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</si>
  <si>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</si>
  <si>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</si>
  <si>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</si>
  <si>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</si>
  <si>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</si>
  <si>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</si>
  <si>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</si>
  <si>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</si>
  <si>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Learner Record</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</si>
  <si>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</si>
  <si>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</si>
  <si>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</si>
  <si>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</si>
  <si>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</si>
  <si>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</si>
  <si>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Project 50%</t>
  </si>
  <si>
    <t>Critical reflection and evaluation including conclusions and recommendations</t>
  </si>
  <si>
    <t>Appropriate use of research techniques and referencing</t>
  </si>
  <si>
    <t>Learner Record 50%</t>
  </si>
  <si>
    <t>Thorough understanding of issues relating to Mental Health Awareness</t>
  </si>
  <si>
    <t>In-depth review of the experiences , activities and responses encountered in relation to at least three of the following; initiatives, supports, treatment options, legislation, best practice models and the roles of the associated mental health professionals</t>
  </si>
  <si>
    <t>Comprehensive review of the skills acquired in relation to the issues reviewed and working with individuals with mental health difficulties</t>
  </si>
  <si>
    <t>Insightful reflections and evaluations on Mental Health Awareness issues</t>
  </si>
  <si>
    <t>Comprehensive knowledge of the origins, aetiology, signs and symptoms of the mental Illness(s) researched</t>
  </si>
  <si>
    <t>Clear understanding of the supporting theoretical perspectives on the mental Ilness(s) chosen for review</t>
  </si>
  <si>
    <t>Comprehensive understanding of the relevant short-term and long-term management systems available to those coping with this/these illness(es)</t>
  </si>
  <si>
    <t>Thorough evaluation of the effectiveness of treatments which could lead to recovery from the mental Illness(s) reviewed</t>
  </si>
  <si>
    <t>Subtotal</t>
  </si>
  <si>
    <t>Total = Subtotal divided by 2</t>
  </si>
  <si>
    <t>6N2209 Mental Health Awareness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</si>
</sst>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indexed="64"/>
      </right>
      <top style="thin">
        <color auto="1"/>
      </top>
      <bottom style="thin">
        <color auto="1"/>
      </bottom>
      <diagonal/>
    </border>
  </borders>
  <cellStyleXfs count="1">
    <xf numFmtId="0" fontId="0" fillId="0" borderId="0"/>
  </cellStyleXfs>
  <cellXfs count="4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2" borderId="1" xfId="0" applyFill="1" applyBorder="1" applyAlignment="1">
      <alignment horizontal="center"/>
    </xf>
    <xf numFmtId="0" fontId="1" fillId="2" borderId="4" xfId="0" applyFont="1" applyFill="1" applyBorder="1" applyAlignment="1">
      <alignment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2" borderId="1" xfId="0" applyFont="1" applyFill="1" applyBorder="1" applyAlignment="1">
      <alignment vertical="center"/>
    </xf>
    <xf numFmtId="0" fontId="1" fillId="2" borderId="4" xfId="0" applyFont="1" applyFill="1" applyBorder="1" applyAlignment="1">
      <alignment vertical="center"/>
    </xf>
    <xf numFmtId="0" fontId="1" fillId="2" borderId="9" xfId="0" applyFont="1" applyFill="1" applyBorder="1" applyAlignment="1">
      <alignment vertical="center"/>
    </xf>
    <xf numFmtId="0" fontId="1" fillId="2" borderId="1" xfId="0" applyFont="1" applyFill="1" applyBorder="1"/>
    <xf numFmtId="0" fontId="0" fillId="2" borderId="1" xfId="0" applyFill="1" applyBorder="1"/>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0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opLeftCell="A4" workbookViewId="0">
      <selection activeCell="B15" sqref="B15"/>
    </sheetView>
  </sheetViews>
  <sheetFormatPr defaultRowHeight="15" x14ac:dyDescent="0.25"/>
  <cols>
    <col min="2" max="2" width="22" customWidth="1"/>
    <col min="3" max="3" width="16.7109375" customWidth="1"/>
    <col min="4" max="4" width="16.28515625" customWidth="1"/>
  </cols>
  <sheetData>
    <row r="1" spans="1:4" ht="18.75" x14ac:dyDescent="0.3">
      <c r="A1" s="2" t="s">
        <v>41</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uQ83ani/q1ptBpCer3wJSt0avPTMlWoSyaBI5xH06pSpGHOM+nPHPXB435H26MeivMHM/Ydo/BOFN51+3ywlHQ==" saltValue="pskVFtajcsTWFxt6bMCNU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4"/>
  <sheetViews>
    <sheetView workbookViewId="0">
      <pane xSplit="2" ySplit="5" topLeftCell="D6" activePane="bottomRight" state="frozen"/>
      <selection pane="topRight" activeCell="C1" sqref="C1"/>
      <selection pane="bottomLeft" activeCell="A6" sqref="A6"/>
      <selection pane="bottomRight" activeCell="V9" sqref="V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6N2209 Mental Health Awareness VERSION 2</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30</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ht="30" x14ac:dyDescent="0.25">
      <c r="A6" s="22" t="s">
        <v>13</v>
      </c>
      <c r="B6" s="8" t="s">
        <v>31</v>
      </c>
      <c r="C6" s="29">
        <v>15</v>
      </c>
      <c r="D6" s="28"/>
      <c r="E6" s="28"/>
      <c r="F6" s="28"/>
      <c r="G6" s="28"/>
      <c r="H6" s="28"/>
      <c r="I6" s="28"/>
      <c r="J6" s="28"/>
      <c r="K6" s="28"/>
      <c r="L6" s="28"/>
      <c r="M6" s="28"/>
      <c r="N6" s="28"/>
      <c r="O6" s="28"/>
      <c r="P6" s="28"/>
      <c r="Q6" s="28"/>
      <c r="R6" s="28"/>
      <c r="S6" s="28"/>
      <c r="T6" s="28"/>
      <c r="U6" s="28"/>
      <c r="V6" s="28"/>
      <c r="W6" s="28"/>
    </row>
    <row r="7" spans="1:23" ht="75" x14ac:dyDescent="0.25">
      <c r="A7" s="22" t="s">
        <v>13</v>
      </c>
      <c r="B7" s="8" t="s">
        <v>32</v>
      </c>
      <c r="C7" s="29">
        <v>60</v>
      </c>
      <c r="D7" s="28"/>
      <c r="E7" s="28"/>
      <c r="F7" s="28"/>
      <c r="G7" s="28"/>
      <c r="H7" s="28"/>
      <c r="I7" s="28"/>
      <c r="J7" s="28"/>
      <c r="K7" s="28"/>
      <c r="L7" s="28"/>
      <c r="M7" s="28"/>
      <c r="N7" s="28"/>
      <c r="O7" s="28"/>
      <c r="P7" s="28"/>
      <c r="Q7" s="28"/>
      <c r="R7" s="28"/>
      <c r="S7" s="28"/>
      <c r="T7" s="28"/>
      <c r="U7" s="28"/>
      <c r="V7" s="28"/>
      <c r="W7" s="28"/>
    </row>
    <row r="8" spans="1:23" ht="45" x14ac:dyDescent="0.25">
      <c r="A8" s="22" t="s">
        <v>13</v>
      </c>
      <c r="B8" s="8" t="s">
        <v>33</v>
      </c>
      <c r="C8" s="29">
        <v>10</v>
      </c>
      <c r="D8" s="28"/>
      <c r="E8" s="28"/>
      <c r="F8" s="28"/>
      <c r="G8" s="28"/>
      <c r="H8" s="28"/>
      <c r="I8" s="28"/>
      <c r="J8" s="28"/>
      <c r="K8" s="28"/>
      <c r="L8" s="28"/>
      <c r="M8" s="28"/>
      <c r="N8" s="28"/>
      <c r="O8" s="28"/>
      <c r="P8" s="28"/>
      <c r="Q8" s="28"/>
      <c r="R8" s="28"/>
      <c r="S8" s="28"/>
      <c r="T8" s="28"/>
      <c r="U8" s="28"/>
      <c r="V8" s="28"/>
      <c r="W8" s="28"/>
    </row>
    <row r="9" spans="1:23" ht="30" x14ac:dyDescent="0.25">
      <c r="A9" s="22" t="s">
        <v>13</v>
      </c>
      <c r="B9" s="8" t="s">
        <v>34</v>
      </c>
      <c r="C9" s="29">
        <v>15</v>
      </c>
      <c r="D9" s="28"/>
      <c r="E9" s="28"/>
      <c r="F9" s="28"/>
      <c r="G9" s="28"/>
      <c r="H9" s="28"/>
      <c r="I9" s="28"/>
      <c r="J9" s="28"/>
      <c r="K9" s="28"/>
      <c r="L9" s="28"/>
      <c r="M9" s="28"/>
      <c r="N9" s="28"/>
      <c r="O9" s="28"/>
      <c r="P9" s="28"/>
      <c r="Q9" s="28"/>
      <c r="R9" s="28"/>
      <c r="S9" s="28"/>
      <c r="T9" s="28"/>
      <c r="U9" s="28"/>
      <c r="V9" s="28"/>
      <c r="W9" s="28"/>
    </row>
    <row r="10" spans="1:23" x14ac:dyDescent="0.25">
      <c r="A10" s="36" t="s">
        <v>39</v>
      </c>
      <c r="B10" s="37"/>
      <c r="C10" s="10">
        <f t="shared" ref="C10:W10" si="0">SUM(C6:C9)</f>
        <v>100</v>
      </c>
      <c r="D10" s="10">
        <f t="shared" ref="D10:I10" si="1">SUM(D6:D9)</f>
        <v>0</v>
      </c>
      <c r="E10" s="10">
        <f t="shared" si="1"/>
        <v>0</v>
      </c>
      <c r="F10" s="10">
        <f t="shared" si="1"/>
        <v>0</v>
      </c>
      <c r="G10" s="10">
        <f t="shared" si="1"/>
        <v>0</v>
      </c>
      <c r="H10" s="10">
        <f t="shared" si="1"/>
        <v>0</v>
      </c>
      <c r="I10" s="10">
        <f t="shared" si="1"/>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1" spans="1:23" x14ac:dyDescent="0.25">
      <c r="A11" s="35" t="s">
        <v>40</v>
      </c>
      <c r="B11" s="35"/>
      <c r="C11" s="10">
        <f t="shared" ref="C11:W11" si="2">SUM(C10/2)</f>
        <v>50</v>
      </c>
      <c r="D11" s="10">
        <f t="shared" si="2"/>
        <v>0</v>
      </c>
      <c r="E11" s="10">
        <f t="shared" si="2"/>
        <v>0</v>
      </c>
      <c r="F11" s="10">
        <f t="shared" si="2"/>
        <v>0</v>
      </c>
      <c r="G11" s="10">
        <f t="shared" si="2"/>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V11" s="10">
        <f t="shared" si="2"/>
        <v>0</v>
      </c>
      <c r="W11" s="10">
        <f t="shared" si="2"/>
        <v>0</v>
      </c>
    </row>
    <row r="13" spans="1:23" x14ac:dyDescent="0.25">
      <c r="A13" t="s">
        <v>14</v>
      </c>
      <c r="B13" t="s">
        <v>15</v>
      </c>
    </row>
    <row r="14" spans="1:23" x14ac:dyDescent="0.25">
      <c r="B14" t="s">
        <v>16</v>
      </c>
    </row>
  </sheetData>
  <sheetProtection algorithmName="SHA-512" hashValue="fA9gpf5MTX6kEIgUEbqAKJRKlj8SRbtxClwbaOti9hPtUI5JPBhN3MeojxxeTtvXgoYsWOFYnvYBFt7kftAkKg==" saltValue="LMWMthO3PeJRjSzcTOkyPA==" spinCount="100000" sheet="1" objects="1" scenarios="1" selectLockedCells="1"/>
  <mergeCells count="22">
    <mergeCell ref="A11:B11"/>
    <mergeCell ref="A10:B10"/>
    <mergeCell ref="O2:O5"/>
    <mergeCell ref="V2:V5"/>
    <mergeCell ref="W2:W5"/>
    <mergeCell ref="P2:P5"/>
    <mergeCell ref="Q2:Q5"/>
    <mergeCell ref="R2:R5"/>
    <mergeCell ref="S2:S5"/>
    <mergeCell ref="T2:T5"/>
    <mergeCell ref="U2:U5"/>
    <mergeCell ref="M2:M5"/>
    <mergeCell ref="N2:N5"/>
    <mergeCell ref="D2:D5"/>
    <mergeCell ref="E2:E5"/>
    <mergeCell ref="F2:F5"/>
    <mergeCell ref="L2:L5"/>
    <mergeCell ref="G2:G5"/>
    <mergeCell ref="H2:H5"/>
    <mergeCell ref="I2:I5"/>
    <mergeCell ref="J2:J5"/>
    <mergeCell ref="K2:K5"/>
  </mergeCells>
  <conditionalFormatting sqref="D6">
    <cfRule type="expression" dxfId="200" priority="220">
      <formula>D6&gt;$C6</formula>
    </cfRule>
  </conditionalFormatting>
  <conditionalFormatting sqref="W6">
    <cfRule type="expression" dxfId="199" priority="201">
      <formula>W6&gt;$C6</formula>
    </cfRule>
  </conditionalFormatting>
  <conditionalFormatting sqref="E6">
    <cfRule type="expression" dxfId="198" priority="219">
      <formula>E6&gt;$C6</formula>
    </cfRule>
  </conditionalFormatting>
  <conditionalFormatting sqref="F6">
    <cfRule type="expression" dxfId="197" priority="218">
      <formula>F6&gt;$C6</formula>
    </cfRule>
  </conditionalFormatting>
  <conditionalFormatting sqref="G6">
    <cfRule type="expression" dxfId="196" priority="217">
      <formula>G6&gt;$C6</formula>
    </cfRule>
  </conditionalFormatting>
  <conditionalFormatting sqref="H6">
    <cfRule type="expression" dxfId="195" priority="216">
      <formula>H6&gt;$C6</formula>
    </cfRule>
  </conditionalFormatting>
  <conditionalFormatting sqref="I6">
    <cfRule type="expression" dxfId="194" priority="215">
      <formula>I6&gt;$C6</formula>
    </cfRule>
  </conditionalFormatting>
  <conditionalFormatting sqref="J6">
    <cfRule type="expression" dxfId="193" priority="214">
      <formula>J6&gt;$C6</formula>
    </cfRule>
  </conditionalFormatting>
  <conditionalFormatting sqref="K6">
    <cfRule type="expression" dxfId="192" priority="213">
      <formula>K6&gt;$C6</formula>
    </cfRule>
  </conditionalFormatting>
  <conditionalFormatting sqref="L6">
    <cfRule type="expression" dxfId="191" priority="212">
      <formula>L6&gt;$C6</formula>
    </cfRule>
  </conditionalFormatting>
  <conditionalFormatting sqref="M6">
    <cfRule type="expression" dxfId="190" priority="211">
      <formula>M6&gt;$C6</formula>
    </cfRule>
  </conditionalFormatting>
  <conditionalFormatting sqref="N6">
    <cfRule type="expression" dxfId="189" priority="210">
      <formula>N6&gt;$C6</formula>
    </cfRule>
  </conditionalFormatting>
  <conditionalFormatting sqref="O6">
    <cfRule type="expression" dxfId="188" priority="209">
      <formula>O6&gt;$C6</formula>
    </cfRule>
  </conditionalFormatting>
  <conditionalFormatting sqref="P6">
    <cfRule type="expression" dxfId="187" priority="208">
      <formula>P6&gt;$C6</formula>
    </cfRule>
  </conditionalFormatting>
  <conditionalFormatting sqref="Q6">
    <cfRule type="expression" dxfId="186" priority="207">
      <formula>Q6&gt;$C6</formula>
    </cfRule>
  </conditionalFormatting>
  <conditionalFormatting sqref="R6">
    <cfRule type="expression" dxfId="185" priority="206">
      <formula>R6&gt;$C6</formula>
    </cfRule>
  </conditionalFormatting>
  <conditionalFormatting sqref="S6">
    <cfRule type="expression" dxfId="184" priority="205">
      <formula>S6&gt;$C6</formula>
    </cfRule>
  </conditionalFormatting>
  <conditionalFormatting sqref="T6">
    <cfRule type="expression" dxfId="183" priority="204">
      <formula>T6&gt;$C6</formula>
    </cfRule>
  </conditionalFormatting>
  <conditionalFormatting sqref="U6">
    <cfRule type="expression" dxfId="182" priority="203">
      <formula>U6&gt;$C6</formula>
    </cfRule>
  </conditionalFormatting>
  <conditionalFormatting sqref="V6">
    <cfRule type="expression" dxfId="181" priority="202">
      <formula>V6&gt;$C6</formula>
    </cfRule>
  </conditionalFormatting>
  <conditionalFormatting sqref="D7">
    <cfRule type="expression" dxfId="180" priority="160">
      <formula>D7&gt;$C7</formula>
    </cfRule>
  </conditionalFormatting>
  <conditionalFormatting sqref="W7">
    <cfRule type="expression" dxfId="179" priority="141">
      <formula>W7&gt;$C7</formula>
    </cfRule>
  </conditionalFormatting>
  <conditionalFormatting sqref="E7">
    <cfRule type="expression" dxfId="178" priority="159">
      <formula>E7&gt;$C7</formula>
    </cfRule>
  </conditionalFormatting>
  <conditionalFormatting sqref="F7">
    <cfRule type="expression" dxfId="177" priority="158">
      <formula>F7&gt;$C7</formula>
    </cfRule>
  </conditionalFormatting>
  <conditionalFormatting sqref="G7">
    <cfRule type="expression" dxfId="176" priority="157">
      <formula>G7&gt;$C7</formula>
    </cfRule>
  </conditionalFormatting>
  <conditionalFormatting sqref="H7">
    <cfRule type="expression" dxfId="175" priority="156">
      <formula>H7&gt;$C7</formula>
    </cfRule>
  </conditionalFormatting>
  <conditionalFormatting sqref="I7">
    <cfRule type="expression" dxfId="174" priority="155">
      <formula>I7&gt;$C7</formula>
    </cfRule>
  </conditionalFormatting>
  <conditionalFormatting sqref="J7">
    <cfRule type="expression" dxfId="173" priority="154">
      <formula>J7&gt;$C7</formula>
    </cfRule>
  </conditionalFormatting>
  <conditionalFormatting sqref="K7">
    <cfRule type="expression" dxfId="172" priority="153">
      <formula>K7&gt;$C7</formula>
    </cfRule>
  </conditionalFormatting>
  <conditionalFormatting sqref="L7">
    <cfRule type="expression" dxfId="171" priority="152">
      <formula>L7&gt;$C7</formula>
    </cfRule>
  </conditionalFormatting>
  <conditionalFormatting sqref="M7">
    <cfRule type="expression" dxfId="170" priority="151">
      <formula>M7&gt;$C7</formula>
    </cfRule>
  </conditionalFormatting>
  <conditionalFormatting sqref="N7">
    <cfRule type="expression" dxfId="169" priority="150">
      <formula>N7&gt;$C7</formula>
    </cfRule>
  </conditionalFormatting>
  <conditionalFormatting sqref="O7">
    <cfRule type="expression" dxfId="168" priority="149">
      <formula>O7&gt;$C7</formula>
    </cfRule>
  </conditionalFormatting>
  <conditionalFormatting sqref="P7">
    <cfRule type="expression" dxfId="167" priority="148">
      <formula>P7&gt;$C7</formula>
    </cfRule>
  </conditionalFormatting>
  <conditionalFormatting sqref="Q7">
    <cfRule type="expression" dxfId="166" priority="147">
      <formula>Q7&gt;$C7</formula>
    </cfRule>
  </conditionalFormatting>
  <conditionalFormatting sqref="R7">
    <cfRule type="expression" dxfId="165" priority="146">
      <formula>R7&gt;$C7</formula>
    </cfRule>
  </conditionalFormatting>
  <conditionalFormatting sqref="S7">
    <cfRule type="expression" dxfId="164" priority="145">
      <formula>S7&gt;$C7</formula>
    </cfRule>
  </conditionalFormatting>
  <conditionalFormatting sqref="T7">
    <cfRule type="expression" dxfId="163" priority="144">
      <formula>T7&gt;$C7</formula>
    </cfRule>
  </conditionalFormatting>
  <conditionalFormatting sqref="U7">
    <cfRule type="expression" dxfId="162" priority="143">
      <formula>U7&gt;$C7</formula>
    </cfRule>
  </conditionalFormatting>
  <conditionalFormatting sqref="V7">
    <cfRule type="expression" dxfId="161" priority="142">
      <formula>V7&gt;$C7</formula>
    </cfRule>
  </conditionalFormatting>
  <conditionalFormatting sqref="D8">
    <cfRule type="expression" dxfId="160" priority="140">
      <formula>D8&gt;$C8</formula>
    </cfRule>
  </conditionalFormatting>
  <conditionalFormatting sqref="W8">
    <cfRule type="expression" dxfId="159" priority="121">
      <formula>W8&gt;$C8</formula>
    </cfRule>
  </conditionalFormatting>
  <conditionalFormatting sqref="E8">
    <cfRule type="expression" dxfId="158" priority="139">
      <formula>E8&gt;$C8</formula>
    </cfRule>
  </conditionalFormatting>
  <conditionalFormatting sqref="F8">
    <cfRule type="expression" dxfId="157" priority="138">
      <formula>F8&gt;$C8</formula>
    </cfRule>
  </conditionalFormatting>
  <conditionalFormatting sqref="G8">
    <cfRule type="expression" dxfId="156" priority="137">
      <formula>G8&gt;$C8</formula>
    </cfRule>
  </conditionalFormatting>
  <conditionalFormatting sqref="H8">
    <cfRule type="expression" dxfId="155" priority="136">
      <formula>H8&gt;$C8</formula>
    </cfRule>
  </conditionalFormatting>
  <conditionalFormatting sqref="I8">
    <cfRule type="expression" dxfId="154" priority="135">
      <formula>I8&gt;$C8</formula>
    </cfRule>
  </conditionalFormatting>
  <conditionalFormatting sqref="J8">
    <cfRule type="expression" dxfId="153" priority="134">
      <formula>J8&gt;$C8</formula>
    </cfRule>
  </conditionalFormatting>
  <conditionalFormatting sqref="K8">
    <cfRule type="expression" dxfId="152" priority="133">
      <formula>K8&gt;$C8</formula>
    </cfRule>
  </conditionalFormatting>
  <conditionalFormatting sqref="L8">
    <cfRule type="expression" dxfId="151" priority="132">
      <formula>L8&gt;$C8</formula>
    </cfRule>
  </conditionalFormatting>
  <conditionalFormatting sqref="M8">
    <cfRule type="expression" dxfId="150" priority="131">
      <formula>M8&gt;$C8</formula>
    </cfRule>
  </conditionalFormatting>
  <conditionalFormatting sqref="N8">
    <cfRule type="expression" dxfId="149" priority="130">
      <formula>N8&gt;$C8</formula>
    </cfRule>
  </conditionalFormatting>
  <conditionalFormatting sqref="O8">
    <cfRule type="expression" dxfId="148" priority="129">
      <formula>O8&gt;$C8</formula>
    </cfRule>
  </conditionalFormatting>
  <conditionalFormatting sqref="P8">
    <cfRule type="expression" dxfId="147" priority="128">
      <formula>P8&gt;$C8</formula>
    </cfRule>
  </conditionalFormatting>
  <conditionalFormatting sqref="Q8">
    <cfRule type="expression" dxfId="146" priority="127">
      <formula>Q8&gt;$C8</formula>
    </cfRule>
  </conditionalFormatting>
  <conditionalFormatting sqref="R8">
    <cfRule type="expression" dxfId="145" priority="126">
      <formula>R8&gt;$C8</formula>
    </cfRule>
  </conditionalFormatting>
  <conditionalFormatting sqref="S8">
    <cfRule type="expression" dxfId="144" priority="125">
      <formula>S8&gt;$C8</formula>
    </cfRule>
  </conditionalFormatting>
  <conditionalFormatting sqref="T8">
    <cfRule type="expression" dxfId="143" priority="124">
      <formula>T8&gt;$C8</formula>
    </cfRule>
  </conditionalFormatting>
  <conditionalFormatting sqref="U8">
    <cfRule type="expression" dxfId="142" priority="123">
      <formula>U8&gt;$C8</formula>
    </cfRule>
  </conditionalFormatting>
  <conditionalFormatting sqref="V8">
    <cfRule type="expression" dxfId="141" priority="122">
      <formula>V8&gt;$C8</formula>
    </cfRule>
  </conditionalFormatting>
  <conditionalFormatting sqref="D9">
    <cfRule type="expression" dxfId="140" priority="120">
      <formula>D9&gt;$C9</formula>
    </cfRule>
  </conditionalFormatting>
  <conditionalFormatting sqref="W9">
    <cfRule type="expression" dxfId="139" priority="101">
      <formula>W9&gt;$C9</formula>
    </cfRule>
  </conditionalFormatting>
  <conditionalFormatting sqref="E9">
    <cfRule type="expression" dxfId="138" priority="119">
      <formula>E9&gt;$C9</formula>
    </cfRule>
  </conditionalFormatting>
  <conditionalFormatting sqref="F9">
    <cfRule type="expression" dxfId="137" priority="118">
      <formula>F9&gt;$C9</formula>
    </cfRule>
  </conditionalFormatting>
  <conditionalFormatting sqref="G9">
    <cfRule type="expression" dxfId="136" priority="117">
      <formula>G9&gt;$C9</formula>
    </cfRule>
  </conditionalFormatting>
  <conditionalFormatting sqref="H9">
    <cfRule type="expression" dxfId="135" priority="116">
      <formula>H9&gt;$C9</formula>
    </cfRule>
  </conditionalFormatting>
  <conditionalFormatting sqref="I9">
    <cfRule type="expression" dxfId="134" priority="115">
      <formula>I9&gt;$C9</formula>
    </cfRule>
  </conditionalFormatting>
  <conditionalFormatting sqref="J9">
    <cfRule type="expression" dxfId="133" priority="114">
      <formula>J9&gt;$C9</formula>
    </cfRule>
  </conditionalFormatting>
  <conditionalFormatting sqref="K9">
    <cfRule type="expression" dxfId="132" priority="113">
      <formula>K9&gt;$C9</formula>
    </cfRule>
  </conditionalFormatting>
  <conditionalFormatting sqref="L9">
    <cfRule type="expression" dxfId="131" priority="112">
      <formula>L9&gt;$C9</formula>
    </cfRule>
  </conditionalFormatting>
  <conditionalFormatting sqref="M9">
    <cfRule type="expression" dxfId="130" priority="111">
      <formula>M9&gt;$C9</formula>
    </cfRule>
  </conditionalFormatting>
  <conditionalFormatting sqref="N9">
    <cfRule type="expression" dxfId="129" priority="110">
      <formula>N9&gt;$C9</formula>
    </cfRule>
  </conditionalFormatting>
  <conditionalFormatting sqref="O9">
    <cfRule type="expression" dxfId="128" priority="109">
      <formula>O9&gt;$C9</formula>
    </cfRule>
  </conditionalFormatting>
  <conditionalFormatting sqref="P9">
    <cfRule type="expression" dxfId="127" priority="108">
      <formula>P9&gt;$C9</formula>
    </cfRule>
  </conditionalFormatting>
  <conditionalFormatting sqref="Q9">
    <cfRule type="expression" dxfId="126" priority="107">
      <formula>Q9&gt;$C9</formula>
    </cfRule>
  </conditionalFormatting>
  <conditionalFormatting sqref="R9">
    <cfRule type="expression" dxfId="125" priority="106">
      <formula>R9&gt;$C9</formula>
    </cfRule>
  </conditionalFormatting>
  <conditionalFormatting sqref="S9">
    <cfRule type="expression" dxfId="124" priority="105">
      <formula>S9&gt;$C9</formula>
    </cfRule>
  </conditionalFormatting>
  <conditionalFormatting sqref="T9">
    <cfRule type="expression" dxfId="123" priority="104">
      <formula>T9&gt;$C9</formula>
    </cfRule>
  </conditionalFormatting>
  <conditionalFormatting sqref="U9">
    <cfRule type="expression" dxfId="122" priority="103">
      <formula>U9&gt;$C9</formula>
    </cfRule>
  </conditionalFormatting>
  <conditionalFormatting sqref="V9">
    <cfRule type="expression" dxfId="121" priority="102">
      <formula>V9&gt;$C9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6"/>
  <sheetViews>
    <sheetView workbookViewId="0">
      <pane xSplit="2" ySplit="5" topLeftCell="D6" activePane="bottomRight" state="frozen"/>
      <selection pane="topRight" activeCell="C1" sqref="C1"/>
      <selection pane="bottomLeft" activeCell="A6" sqref="A6"/>
      <selection pane="bottomRight" activeCell="W11" sqref="W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6N2209 Mental Health Awareness VERSION 2</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27</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ht="30" x14ac:dyDescent="0.25">
      <c r="A6" s="22" t="s">
        <v>13</v>
      </c>
      <c r="B6" s="8" t="s">
        <v>35</v>
      </c>
      <c r="C6" s="29">
        <v>20</v>
      </c>
      <c r="D6" s="28"/>
      <c r="E6" s="28"/>
      <c r="F6" s="28"/>
      <c r="G6" s="28"/>
      <c r="H6" s="28"/>
      <c r="I6" s="28"/>
      <c r="J6" s="28"/>
      <c r="K6" s="28"/>
      <c r="L6" s="28"/>
      <c r="M6" s="28"/>
      <c r="N6" s="28"/>
      <c r="O6" s="28"/>
      <c r="P6" s="28"/>
      <c r="Q6" s="28"/>
      <c r="R6" s="28"/>
      <c r="S6" s="28"/>
      <c r="T6" s="28"/>
      <c r="U6" s="28"/>
      <c r="V6" s="28"/>
      <c r="W6" s="28"/>
    </row>
    <row r="7" spans="1:23" ht="30" x14ac:dyDescent="0.25">
      <c r="A7" s="22" t="s">
        <v>13</v>
      </c>
      <c r="B7" s="8" t="s">
        <v>36</v>
      </c>
      <c r="C7" s="29">
        <v>20</v>
      </c>
      <c r="D7" s="28"/>
      <c r="E7" s="28"/>
      <c r="F7" s="28"/>
      <c r="G7" s="28"/>
      <c r="H7" s="28"/>
      <c r="I7" s="28"/>
      <c r="J7" s="28"/>
      <c r="K7" s="28"/>
      <c r="L7" s="28"/>
      <c r="M7" s="28"/>
      <c r="N7" s="28"/>
      <c r="O7" s="28"/>
      <c r="P7" s="28"/>
      <c r="Q7" s="28"/>
      <c r="R7" s="28"/>
      <c r="S7" s="28"/>
      <c r="T7" s="28"/>
      <c r="U7" s="28"/>
      <c r="V7" s="28"/>
      <c r="W7" s="28"/>
    </row>
    <row r="8" spans="1:23" ht="45" x14ac:dyDescent="0.25">
      <c r="A8" s="22" t="s">
        <v>13</v>
      </c>
      <c r="B8" s="8" t="s">
        <v>37</v>
      </c>
      <c r="C8" s="29">
        <v>20</v>
      </c>
      <c r="D8" s="28"/>
      <c r="E8" s="28"/>
      <c r="F8" s="28"/>
      <c r="G8" s="28"/>
      <c r="H8" s="28"/>
      <c r="I8" s="28"/>
      <c r="J8" s="28"/>
      <c r="K8" s="28"/>
      <c r="L8" s="28"/>
      <c r="M8" s="28"/>
      <c r="N8" s="28"/>
      <c r="O8" s="28"/>
      <c r="P8" s="28"/>
      <c r="Q8" s="28"/>
      <c r="R8" s="28"/>
      <c r="S8" s="28"/>
      <c r="T8" s="28"/>
      <c r="U8" s="28"/>
      <c r="V8" s="28"/>
      <c r="W8" s="28"/>
    </row>
    <row r="9" spans="1:23" ht="45" x14ac:dyDescent="0.25">
      <c r="A9" s="22" t="s">
        <v>13</v>
      </c>
      <c r="B9" s="8" t="s">
        <v>38</v>
      </c>
      <c r="C9" s="29">
        <v>10</v>
      </c>
      <c r="D9" s="28"/>
      <c r="E9" s="28"/>
      <c r="F9" s="28"/>
      <c r="G9" s="28"/>
      <c r="H9" s="28"/>
      <c r="I9" s="28"/>
      <c r="J9" s="28"/>
      <c r="K9" s="28"/>
      <c r="L9" s="28"/>
      <c r="M9" s="28"/>
      <c r="N9" s="28"/>
      <c r="O9" s="28"/>
      <c r="P9" s="28"/>
      <c r="Q9" s="28"/>
      <c r="R9" s="28"/>
      <c r="S9" s="28"/>
      <c r="T9" s="28"/>
      <c r="U9" s="28"/>
      <c r="V9" s="28"/>
      <c r="W9" s="28"/>
    </row>
    <row r="10" spans="1:23" ht="30" x14ac:dyDescent="0.25">
      <c r="A10" s="22" t="s">
        <v>13</v>
      </c>
      <c r="B10" s="8" t="s">
        <v>28</v>
      </c>
      <c r="C10" s="29">
        <v>20</v>
      </c>
      <c r="D10" s="28"/>
      <c r="E10" s="28"/>
      <c r="F10" s="28"/>
      <c r="G10" s="28"/>
      <c r="H10" s="28"/>
      <c r="I10" s="28"/>
      <c r="J10" s="28"/>
      <c r="K10" s="28"/>
      <c r="L10" s="28"/>
      <c r="M10" s="28"/>
      <c r="N10" s="28"/>
      <c r="O10" s="28"/>
      <c r="P10" s="28"/>
      <c r="Q10" s="28"/>
      <c r="R10" s="28"/>
      <c r="S10" s="28"/>
      <c r="T10" s="28"/>
      <c r="U10" s="28"/>
      <c r="V10" s="28"/>
      <c r="W10" s="28"/>
    </row>
    <row r="11" spans="1:23" ht="30" x14ac:dyDescent="0.25">
      <c r="A11" s="22" t="s">
        <v>13</v>
      </c>
      <c r="B11" s="8" t="s">
        <v>29</v>
      </c>
      <c r="C11" s="29">
        <v>10</v>
      </c>
      <c r="D11" s="28"/>
      <c r="E11" s="28"/>
      <c r="F11" s="28"/>
      <c r="G11" s="28"/>
      <c r="H11" s="28"/>
      <c r="I11" s="28"/>
      <c r="J11" s="28"/>
      <c r="K11" s="28"/>
      <c r="L11" s="28"/>
      <c r="M11" s="28"/>
      <c r="N11" s="28"/>
      <c r="O11" s="28"/>
      <c r="P11" s="28"/>
      <c r="Q11" s="28"/>
      <c r="R11" s="28"/>
      <c r="S11" s="28"/>
      <c r="T11" s="28"/>
      <c r="U11" s="28"/>
      <c r="V11" s="28"/>
      <c r="W11" s="28"/>
    </row>
    <row r="12" spans="1:23" x14ac:dyDescent="0.25">
      <c r="A12" s="31" t="s">
        <v>39</v>
      </c>
      <c r="B12" s="9"/>
      <c r="C12" s="10">
        <f t="shared" ref="C12:W12" si="0">SUM(C6:C11)</f>
        <v>100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3" spans="1:23" x14ac:dyDescent="0.25">
      <c r="A13" s="38" t="s">
        <v>40</v>
      </c>
      <c r="B13" s="39"/>
      <c r="C13" s="30">
        <f t="shared" ref="C13:W13" si="1">SUM(C12/2)</f>
        <v>50</v>
      </c>
      <c r="D13" s="30">
        <f t="shared" si="1"/>
        <v>0</v>
      </c>
      <c r="E13" s="30">
        <f t="shared" si="1"/>
        <v>0</v>
      </c>
      <c r="F13" s="30">
        <f t="shared" si="1"/>
        <v>0</v>
      </c>
      <c r="G13" s="30">
        <f t="shared" si="1"/>
        <v>0</v>
      </c>
      <c r="H13" s="30">
        <f t="shared" si="1"/>
        <v>0</v>
      </c>
      <c r="I13" s="30">
        <f t="shared" si="1"/>
        <v>0</v>
      </c>
      <c r="J13" s="30">
        <f t="shared" si="1"/>
        <v>0</v>
      </c>
      <c r="K13" s="30">
        <f t="shared" si="1"/>
        <v>0</v>
      </c>
      <c r="L13" s="30">
        <f t="shared" si="1"/>
        <v>0</v>
      </c>
      <c r="M13" s="30">
        <f t="shared" si="1"/>
        <v>0</v>
      </c>
      <c r="N13" s="30">
        <f t="shared" si="1"/>
        <v>0</v>
      </c>
      <c r="O13" s="30">
        <f t="shared" si="1"/>
        <v>0</v>
      </c>
      <c r="P13" s="30">
        <f t="shared" si="1"/>
        <v>0</v>
      </c>
      <c r="Q13" s="30">
        <f t="shared" si="1"/>
        <v>0</v>
      </c>
      <c r="R13" s="30">
        <f t="shared" si="1"/>
        <v>0</v>
      </c>
      <c r="S13" s="30">
        <f t="shared" si="1"/>
        <v>0</v>
      </c>
      <c r="T13" s="30">
        <f t="shared" si="1"/>
        <v>0</v>
      </c>
      <c r="U13" s="30">
        <f t="shared" si="1"/>
        <v>0</v>
      </c>
      <c r="V13" s="30">
        <f t="shared" si="1"/>
        <v>0</v>
      </c>
      <c r="W13" s="30">
        <f t="shared" si="1"/>
        <v>0</v>
      </c>
    </row>
    <row r="15" spans="1:23" x14ac:dyDescent="0.25">
      <c r="A15" t="s">
        <v>14</v>
      </c>
      <c r="B15" t="s">
        <v>15</v>
      </c>
    </row>
    <row r="16" spans="1:23" x14ac:dyDescent="0.25">
      <c r="B16" t="s">
        <v>16</v>
      </c>
    </row>
  </sheetData>
  <sheetProtection algorithmName="SHA-512" hashValue="d2BAZJhzNUVokLIsz8tPCfXFXP90+1jLp26PCIwu61Ez8L0WzpH5UX4/vuo+0ztOnqSZWuI7w9ZHZDDCReqLhw==" saltValue="czZHQwL4wlDWj7knPIwU5g==" spinCount="100000" sheet="1" objects="1" scenarios="1" selectLockedCells="1"/>
  <mergeCells count="21">
    <mergeCell ref="A13:B13"/>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20" priority="240">
      <formula>D6&gt;$C6</formula>
    </cfRule>
  </conditionalFormatting>
  <conditionalFormatting sqref="W6">
    <cfRule type="expression" dxfId="119" priority="221">
      <formula>W6&gt;$C6</formula>
    </cfRule>
  </conditionalFormatting>
  <conditionalFormatting sqref="E6">
    <cfRule type="expression" dxfId="118" priority="239">
      <formula>E6&gt;$C6</formula>
    </cfRule>
  </conditionalFormatting>
  <conditionalFormatting sqref="F6">
    <cfRule type="expression" dxfId="117" priority="238">
      <formula>F6&gt;$C6</formula>
    </cfRule>
  </conditionalFormatting>
  <conditionalFormatting sqref="G6">
    <cfRule type="expression" dxfId="116" priority="237">
      <formula>G6&gt;$C6</formula>
    </cfRule>
  </conditionalFormatting>
  <conditionalFormatting sqref="H6">
    <cfRule type="expression" dxfId="115" priority="236">
      <formula>H6&gt;$C6</formula>
    </cfRule>
  </conditionalFormatting>
  <conditionalFormatting sqref="I6">
    <cfRule type="expression" dxfId="114" priority="235">
      <formula>I6&gt;$C6</formula>
    </cfRule>
  </conditionalFormatting>
  <conditionalFormatting sqref="J6">
    <cfRule type="expression" dxfId="113" priority="234">
      <formula>J6&gt;$C6</formula>
    </cfRule>
  </conditionalFormatting>
  <conditionalFormatting sqref="K6">
    <cfRule type="expression" dxfId="112" priority="233">
      <formula>K6&gt;$C6</formula>
    </cfRule>
  </conditionalFormatting>
  <conditionalFormatting sqref="L6">
    <cfRule type="expression" dxfId="111" priority="232">
      <formula>L6&gt;$C6</formula>
    </cfRule>
  </conditionalFormatting>
  <conditionalFormatting sqref="M6">
    <cfRule type="expression" dxfId="110" priority="231">
      <formula>M6&gt;$C6</formula>
    </cfRule>
  </conditionalFormatting>
  <conditionalFormatting sqref="N6">
    <cfRule type="expression" dxfId="109" priority="230">
      <formula>N6&gt;$C6</formula>
    </cfRule>
  </conditionalFormatting>
  <conditionalFormatting sqref="O6">
    <cfRule type="expression" dxfId="108" priority="229">
      <formula>O6&gt;$C6</formula>
    </cfRule>
  </conditionalFormatting>
  <conditionalFormatting sqref="P6">
    <cfRule type="expression" dxfId="107" priority="228">
      <formula>P6&gt;$C6</formula>
    </cfRule>
  </conditionalFormatting>
  <conditionalFormatting sqref="Q6">
    <cfRule type="expression" dxfId="106" priority="227">
      <formula>Q6&gt;$C6</formula>
    </cfRule>
  </conditionalFormatting>
  <conditionalFormatting sqref="R6">
    <cfRule type="expression" dxfId="105" priority="226">
      <formula>R6&gt;$C6</formula>
    </cfRule>
  </conditionalFormatting>
  <conditionalFormatting sqref="S6">
    <cfRule type="expression" dxfId="104" priority="225">
      <formula>S6&gt;$C6</formula>
    </cfRule>
  </conditionalFormatting>
  <conditionalFormatting sqref="T6">
    <cfRule type="expression" dxfId="103" priority="224">
      <formula>T6&gt;$C6</formula>
    </cfRule>
  </conditionalFormatting>
  <conditionalFormatting sqref="U6">
    <cfRule type="expression" dxfId="102" priority="223">
      <formula>U6&gt;$C6</formula>
    </cfRule>
  </conditionalFormatting>
  <conditionalFormatting sqref="V6">
    <cfRule type="expression" dxfId="101" priority="222">
      <formula>V6&gt;$C6</formula>
    </cfRule>
  </conditionalFormatting>
  <conditionalFormatting sqref="D7">
    <cfRule type="expression" dxfId="100" priority="180">
      <formula>D7&gt;$C7</formula>
    </cfRule>
  </conditionalFormatting>
  <conditionalFormatting sqref="W7">
    <cfRule type="expression" dxfId="99" priority="161">
      <formula>W7&gt;$C7</formula>
    </cfRule>
  </conditionalFormatting>
  <conditionalFormatting sqref="E7">
    <cfRule type="expression" dxfId="98" priority="179">
      <formula>E7&gt;$C7</formula>
    </cfRule>
  </conditionalFormatting>
  <conditionalFormatting sqref="F7">
    <cfRule type="expression" dxfId="97" priority="178">
      <formula>F7&gt;$C7</formula>
    </cfRule>
  </conditionalFormatting>
  <conditionalFormatting sqref="G7">
    <cfRule type="expression" dxfId="96" priority="177">
      <formula>G7&gt;$C7</formula>
    </cfRule>
  </conditionalFormatting>
  <conditionalFormatting sqref="H7">
    <cfRule type="expression" dxfId="95" priority="176">
      <formula>H7&gt;$C7</formula>
    </cfRule>
  </conditionalFormatting>
  <conditionalFormatting sqref="I7">
    <cfRule type="expression" dxfId="94" priority="175">
      <formula>I7&gt;$C7</formula>
    </cfRule>
  </conditionalFormatting>
  <conditionalFormatting sqref="J7">
    <cfRule type="expression" dxfId="93" priority="174">
      <formula>J7&gt;$C7</formula>
    </cfRule>
  </conditionalFormatting>
  <conditionalFormatting sqref="K7">
    <cfRule type="expression" dxfId="92" priority="173">
      <formula>K7&gt;$C7</formula>
    </cfRule>
  </conditionalFormatting>
  <conditionalFormatting sqref="L7">
    <cfRule type="expression" dxfId="91" priority="172">
      <formula>L7&gt;$C7</formula>
    </cfRule>
  </conditionalFormatting>
  <conditionalFormatting sqref="M7">
    <cfRule type="expression" dxfId="90" priority="171">
      <formula>M7&gt;$C7</formula>
    </cfRule>
  </conditionalFormatting>
  <conditionalFormatting sqref="N7">
    <cfRule type="expression" dxfId="89" priority="170">
      <formula>N7&gt;$C7</formula>
    </cfRule>
  </conditionalFormatting>
  <conditionalFormatting sqref="O7">
    <cfRule type="expression" dxfId="88" priority="169">
      <formula>O7&gt;$C7</formula>
    </cfRule>
  </conditionalFormatting>
  <conditionalFormatting sqref="P7">
    <cfRule type="expression" dxfId="87" priority="168">
      <formula>P7&gt;$C7</formula>
    </cfRule>
  </conditionalFormatting>
  <conditionalFormatting sqref="Q7">
    <cfRule type="expression" dxfId="86" priority="167">
      <formula>Q7&gt;$C7</formula>
    </cfRule>
  </conditionalFormatting>
  <conditionalFormatting sqref="R7">
    <cfRule type="expression" dxfId="85" priority="166">
      <formula>R7&gt;$C7</formula>
    </cfRule>
  </conditionalFormatting>
  <conditionalFormatting sqref="S7">
    <cfRule type="expression" dxfId="84" priority="165">
      <formula>S7&gt;$C7</formula>
    </cfRule>
  </conditionalFormatting>
  <conditionalFormatting sqref="T7">
    <cfRule type="expression" dxfId="83" priority="164">
      <formula>T7&gt;$C7</formula>
    </cfRule>
  </conditionalFormatting>
  <conditionalFormatting sqref="U7">
    <cfRule type="expression" dxfId="82" priority="163">
      <formula>U7&gt;$C7</formula>
    </cfRule>
  </conditionalFormatting>
  <conditionalFormatting sqref="V7">
    <cfRule type="expression" dxfId="81" priority="162">
      <formula>V7&gt;$C7</formula>
    </cfRule>
  </conditionalFormatting>
  <conditionalFormatting sqref="D8">
    <cfRule type="expression" dxfId="80" priority="160">
      <formula>D8&gt;$C8</formula>
    </cfRule>
  </conditionalFormatting>
  <conditionalFormatting sqref="W8">
    <cfRule type="expression" dxfId="79" priority="141">
      <formula>W8&gt;$C8</formula>
    </cfRule>
  </conditionalFormatting>
  <conditionalFormatting sqref="E8">
    <cfRule type="expression" dxfId="78" priority="159">
      <formula>E8&gt;$C8</formula>
    </cfRule>
  </conditionalFormatting>
  <conditionalFormatting sqref="F8">
    <cfRule type="expression" dxfId="77" priority="158">
      <formula>F8&gt;$C8</formula>
    </cfRule>
  </conditionalFormatting>
  <conditionalFormatting sqref="G8">
    <cfRule type="expression" dxfId="76" priority="157">
      <formula>G8&gt;$C8</formula>
    </cfRule>
  </conditionalFormatting>
  <conditionalFormatting sqref="H8">
    <cfRule type="expression" dxfId="75" priority="156">
      <formula>H8&gt;$C8</formula>
    </cfRule>
  </conditionalFormatting>
  <conditionalFormatting sqref="I8">
    <cfRule type="expression" dxfId="74" priority="155">
      <formula>I8&gt;$C8</formula>
    </cfRule>
  </conditionalFormatting>
  <conditionalFormatting sqref="J8">
    <cfRule type="expression" dxfId="73" priority="154">
      <formula>J8&gt;$C8</formula>
    </cfRule>
  </conditionalFormatting>
  <conditionalFormatting sqref="K8">
    <cfRule type="expression" dxfId="72" priority="153">
      <formula>K8&gt;$C8</formula>
    </cfRule>
  </conditionalFormatting>
  <conditionalFormatting sqref="L8">
    <cfRule type="expression" dxfId="71" priority="152">
      <formula>L8&gt;$C8</formula>
    </cfRule>
  </conditionalFormatting>
  <conditionalFormatting sqref="M8">
    <cfRule type="expression" dxfId="70" priority="151">
      <formula>M8&gt;$C8</formula>
    </cfRule>
  </conditionalFormatting>
  <conditionalFormatting sqref="N8">
    <cfRule type="expression" dxfId="69" priority="150">
      <formula>N8&gt;$C8</formula>
    </cfRule>
  </conditionalFormatting>
  <conditionalFormatting sqref="O8">
    <cfRule type="expression" dxfId="68" priority="149">
      <formula>O8&gt;$C8</formula>
    </cfRule>
  </conditionalFormatting>
  <conditionalFormatting sqref="P8">
    <cfRule type="expression" dxfId="67" priority="148">
      <formula>P8&gt;$C8</formula>
    </cfRule>
  </conditionalFormatting>
  <conditionalFormatting sqref="Q8">
    <cfRule type="expression" dxfId="66" priority="147">
      <formula>Q8&gt;$C8</formula>
    </cfRule>
  </conditionalFormatting>
  <conditionalFormatting sqref="R8">
    <cfRule type="expression" dxfId="65" priority="146">
      <formula>R8&gt;$C8</formula>
    </cfRule>
  </conditionalFormatting>
  <conditionalFormatting sqref="S8">
    <cfRule type="expression" dxfId="64" priority="145">
      <formula>S8&gt;$C8</formula>
    </cfRule>
  </conditionalFormatting>
  <conditionalFormatting sqref="T8">
    <cfRule type="expression" dxfId="63" priority="144">
      <formula>T8&gt;$C8</formula>
    </cfRule>
  </conditionalFormatting>
  <conditionalFormatting sqref="U8">
    <cfRule type="expression" dxfId="62" priority="143">
      <formula>U8&gt;$C8</formula>
    </cfRule>
  </conditionalFormatting>
  <conditionalFormatting sqref="V8">
    <cfRule type="expression" dxfId="61" priority="142">
      <formula>V8&gt;$C8</formula>
    </cfRule>
  </conditionalFormatting>
  <conditionalFormatting sqref="D9">
    <cfRule type="expression" dxfId="60" priority="140">
      <formula>D9&gt;$C9</formula>
    </cfRule>
  </conditionalFormatting>
  <conditionalFormatting sqref="W9">
    <cfRule type="expression" dxfId="59" priority="121">
      <formula>W9&gt;$C9</formula>
    </cfRule>
  </conditionalFormatting>
  <conditionalFormatting sqref="E9">
    <cfRule type="expression" dxfId="58" priority="139">
      <formula>E9&gt;$C9</formula>
    </cfRule>
  </conditionalFormatting>
  <conditionalFormatting sqref="F9">
    <cfRule type="expression" dxfId="57" priority="138">
      <formula>F9&gt;$C9</formula>
    </cfRule>
  </conditionalFormatting>
  <conditionalFormatting sqref="G9">
    <cfRule type="expression" dxfId="56" priority="137">
      <formula>G9&gt;$C9</formula>
    </cfRule>
  </conditionalFormatting>
  <conditionalFormatting sqref="H9">
    <cfRule type="expression" dxfId="55" priority="136">
      <formula>H9&gt;$C9</formula>
    </cfRule>
  </conditionalFormatting>
  <conditionalFormatting sqref="I9">
    <cfRule type="expression" dxfId="54" priority="135">
      <formula>I9&gt;$C9</formula>
    </cfRule>
  </conditionalFormatting>
  <conditionalFormatting sqref="J9">
    <cfRule type="expression" dxfId="53" priority="134">
      <formula>J9&gt;$C9</formula>
    </cfRule>
  </conditionalFormatting>
  <conditionalFormatting sqref="K9">
    <cfRule type="expression" dxfId="52" priority="133">
      <formula>K9&gt;$C9</formula>
    </cfRule>
  </conditionalFormatting>
  <conditionalFormatting sqref="L9">
    <cfRule type="expression" dxfId="51" priority="132">
      <formula>L9&gt;$C9</formula>
    </cfRule>
  </conditionalFormatting>
  <conditionalFormatting sqref="M9">
    <cfRule type="expression" dxfId="50" priority="131">
      <formula>M9&gt;$C9</formula>
    </cfRule>
  </conditionalFormatting>
  <conditionalFormatting sqref="N9">
    <cfRule type="expression" dxfId="49" priority="130">
      <formula>N9&gt;$C9</formula>
    </cfRule>
  </conditionalFormatting>
  <conditionalFormatting sqref="O9">
    <cfRule type="expression" dxfId="48" priority="129">
      <formula>O9&gt;$C9</formula>
    </cfRule>
  </conditionalFormatting>
  <conditionalFormatting sqref="P9">
    <cfRule type="expression" dxfId="47" priority="128">
      <formula>P9&gt;$C9</formula>
    </cfRule>
  </conditionalFormatting>
  <conditionalFormatting sqref="Q9">
    <cfRule type="expression" dxfId="46" priority="127">
      <formula>Q9&gt;$C9</formula>
    </cfRule>
  </conditionalFormatting>
  <conditionalFormatting sqref="R9">
    <cfRule type="expression" dxfId="45" priority="126">
      <formula>R9&gt;$C9</formula>
    </cfRule>
  </conditionalFormatting>
  <conditionalFormatting sqref="S9">
    <cfRule type="expression" dxfId="44" priority="125">
      <formula>S9&gt;$C9</formula>
    </cfRule>
  </conditionalFormatting>
  <conditionalFormatting sqref="T9">
    <cfRule type="expression" dxfId="43" priority="124">
      <formula>T9&gt;$C9</formula>
    </cfRule>
  </conditionalFormatting>
  <conditionalFormatting sqref="V9">
    <cfRule type="expression" dxfId="42" priority="122">
      <formula>V9&gt;$C9</formula>
    </cfRule>
  </conditionalFormatting>
  <conditionalFormatting sqref="D10">
    <cfRule type="expression" dxfId="41" priority="120">
      <formula>D10&gt;$C10</formula>
    </cfRule>
  </conditionalFormatting>
  <conditionalFormatting sqref="W10">
    <cfRule type="expression" dxfId="40" priority="101">
      <formula>W10&gt;$C10</formula>
    </cfRule>
  </conditionalFormatting>
  <conditionalFormatting sqref="E10">
    <cfRule type="expression" dxfId="39" priority="119">
      <formula>E10&gt;$C10</formula>
    </cfRule>
  </conditionalFormatting>
  <conditionalFormatting sqref="F10">
    <cfRule type="expression" dxfId="38" priority="118">
      <formula>F10&gt;$C10</formula>
    </cfRule>
  </conditionalFormatting>
  <conditionalFormatting sqref="G10">
    <cfRule type="expression" dxfId="37" priority="117">
      <formula>G10&gt;$C10</formula>
    </cfRule>
  </conditionalFormatting>
  <conditionalFormatting sqref="H10">
    <cfRule type="expression" dxfId="36" priority="116">
      <formula>H10&gt;$C10</formula>
    </cfRule>
  </conditionalFormatting>
  <conditionalFormatting sqref="I10">
    <cfRule type="expression" dxfId="35" priority="115">
      <formula>I10&gt;$C10</formula>
    </cfRule>
  </conditionalFormatting>
  <conditionalFormatting sqref="J10">
    <cfRule type="expression" dxfId="34" priority="114">
      <formula>J10&gt;$C10</formula>
    </cfRule>
  </conditionalFormatting>
  <conditionalFormatting sqref="K10">
    <cfRule type="expression" dxfId="33" priority="113">
      <formula>K10&gt;$C10</formula>
    </cfRule>
  </conditionalFormatting>
  <conditionalFormatting sqref="L10">
    <cfRule type="expression" dxfId="32" priority="112">
      <formula>L10&gt;$C10</formula>
    </cfRule>
  </conditionalFormatting>
  <conditionalFormatting sqref="M10">
    <cfRule type="expression" dxfId="31" priority="111">
      <formula>M10&gt;$C10</formula>
    </cfRule>
  </conditionalFormatting>
  <conditionalFormatting sqref="N10">
    <cfRule type="expression" dxfId="30" priority="110">
      <formula>N10&gt;$C10</formula>
    </cfRule>
  </conditionalFormatting>
  <conditionalFormatting sqref="O10">
    <cfRule type="expression" dxfId="29" priority="109">
      <formula>O10&gt;$C10</formula>
    </cfRule>
  </conditionalFormatting>
  <conditionalFormatting sqref="P10">
    <cfRule type="expression" dxfId="28" priority="108">
      <formula>P10&gt;$C10</formula>
    </cfRule>
  </conditionalFormatting>
  <conditionalFormatting sqref="Q10">
    <cfRule type="expression" dxfId="27" priority="107">
      <formula>Q10&gt;$C10</formula>
    </cfRule>
  </conditionalFormatting>
  <conditionalFormatting sqref="R10">
    <cfRule type="expression" dxfId="26" priority="106">
      <formula>R10&gt;$C10</formula>
    </cfRule>
  </conditionalFormatting>
  <conditionalFormatting sqref="S10">
    <cfRule type="expression" dxfId="25" priority="105">
      <formula>S10&gt;$C10</formula>
    </cfRule>
  </conditionalFormatting>
  <conditionalFormatting sqref="T10">
    <cfRule type="expression" dxfId="24" priority="104">
      <formula>T10&gt;$C10</formula>
    </cfRule>
  </conditionalFormatting>
  <conditionalFormatting sqref="U10">
    <cfRule type="expression" dxfId="23" priority="103">
      <formula>U10&gt;$C10</formula>
    </cfRule>
  </conditionalFormatting>
  <conditionalFormatting sqref="V10">
    <cfRule type="expression" dxfId="22" priority="102">
      <formula>V10&gt;$C10</formula>
    </cfRule>
  </conditionalFormatting>
  <conditionalFormatting sqref="U9">
    <cfRule type="expression" dxfId="21" priority="100">
      <formula>U9&gt;$C11</formula>
    </cfRule>
  </conditionalFormatting>
  <conditionalFormatting sqref="D11">
    <cfRule type="expression" dxfId="20" priority="20">
      <formula>D11&gt;$C11</formula>
    </cfRule>
  </conditionalFormatting>
  <conditionalFormatting sqref="W11">
    <cfRule type="expression" dxfId="19" priority="1">
      <formula>W11&gt;$C11</formula>
    </cfRule>
  </conditionalFormatting>
  <conditionalFormatting sqref="E11">
    <cfRule type="expression" dxfId="18" priority="19">
      <formula>E11&gt;$C11</formula>
    </cfRule>
  </conditionalFormatting>
  <conditionalFormatting sqref="F11">
    <cfRule type="expression" dxfId="17" priority="18">
      <formula>F11&gt;$C11</formula>
    </cfRule>
  </conditionalFormatting>
  <conditionalFormatting sqref="G11">
    <cfRule type="expression" dxfId="16" priority="17">
      <formula>G11&gt;$C11</formula>
    </cfRule>
  </conditionalFormatting>
  <conditionalFormatting sqref="H11">
    <cfRule type="expression" dxfId="15" priority="16">
      <formula>H11&gt;$C11</formula>
    </cfRule>
  </conditionalFormatting>
  <conditionalFormatting sqref="I11">
    <cfRule type="expression" dxfId="14" priority="15">
      <formula>I11&gt;$C11</formula>
    </cfRule>
  </conditionalFormatting>
  <conditionalFormatting sqref="J11">
    <cfRule type="expression" dxfId="13" priority="14">
      <formula>J11&gt;$C11</formula>
    </cfRule>
  </conditionalFormatting>
  <conditionalFormatting sqref="K11">
    <cfRule type="expression" dxfId="12" priority="13">
      <formula>K11&gt;$C11</formula>
    </cfRule>
  </conditionalFormatting>
  <conditionalFormatting sqref="L11">
    <cfRule type="expression" dxfId="11" priority="12">
      <formula>L11&gt;$C11</formula>
    </cfRule>
  </conditionalFormatting>
  <conditionalFormatting sqref="M11">
    <cfRule type="expression" dxfId="10" priority="11">
      <formula>M11&gt;$C11</formula>
    </cfRule>
  </conditionalFormatting>
  <conditionalFormatting sqref="N11">
    <cfRule type="expression" dxfId="9" priority="10">
      <formula>N11&gt;$C11</formula>
    </cfRule>
  </conditionalFormatting>
  <conditionalFormatting sqref="O11">
    <cfRule type="expression" dxfId="8" priority="9">
      <formula>O11&gt;$C11</formula>
    </cfRule>
  </conditionalFormatting>
  <conditionalFormatting sqref="P11">
    <cfRule type="expression" dxfId="7" priority="8">
      <formula>P11&gt;$C11</formula>
    </cfRule>
  </conditionalFormatting>
  <conditionalFormatting sqref="Q11">
    <cfRule type="expression" dxfId="6" priority="7">
      <formula>Q11&gt;$C11</formula>
    </cfRule>
  </conditionalFormatting>
  <conditionalFormatting sqref="R11">
    <cfRule type="expression" dxfId="5" priority="6">
      <formula>R11&gt;$C11</formula>
    </cfRule>
  </conditionalFormatting>
  <conditionalFormatting sqref="S11">
    <cfRule type="expression" dxfId="4" priority="5">
      <formula>S11&gt;$C11</formula>
    </cfRule>
  </conditionalFormatting>
  <conditionalFormatting sqref="T11">
    <cfRule type="expression" dxfId="3" priority="4">
      <formula>T11&gt;$C11</formula>
    </cfRule>
  </conditionalFormatting>
  <conditionalFormatting sqref="U11">
    <cfRule type="expression" dxfId="2" priority="3">
      <formula>U11&gt;$C11</formula>
    </cfRule>
  </conditionalFormatting>
  <conditionalFormatting sqref="V11">
    <cfRule type="expression" dxfId="1" priority="2">
      <formula>V11&gt;$C11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2" sqref="I1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17</v>
      </c>
    </row>
    <row r="2" spans="1:9" ht="21" x14ac:dyDescent="0.35">
      <c r="A2" s="15" t="s">
        <v>18</v>
      </c>
    </row>
    <row r="4" spans="1:9" ht="18.75" x14ac:dyDescent="0.3">
      <c r="A4" s="2" t="str">
        <f>Learners!A1</f>
        <v>6N2209 Mental Health Awareness VERSION 2</v>
      </c>
    </row>
    <row r="6" spans="1:9" x14ac:dyDescent="0.25">
      <c r="A6" s="17" t="s">
        <v>7</v>
      </c>
      <c r="B6" s="17" t="s">
        <v>9</v>
      </c>
      <c r="C6" s="17" t="s">
        <v>8</v>
      </c>
      <c r="D6" s="18" t="s">
        <v>19</v>
      </c>
      <c r="E6" s="18" t="s">
        <v>20</v>
      </c>
      <c r="F6" s="18" t="s">
        <v>21</v>
      </c>
      <c r="G6" s="18" t="s">
        <v>22</v>
      </c>
      <c r="H6" s="18" t="s">
        <v>23</v>
      </c>
      <c r="I6" s="18" t="s">
        <v>24</v>
      </c>
    </row>
    <row r="7" spans="1:9" ht="23.25" customHeight="1" x14ac:dyDescent="0.25">
      <c r="A7" s="21">
        <v>1</v>
      </c>
      <c r="B7" s="23" t="str">
        <f>IF(Learners!C11="","",Learners!C11)</f>
        <v/>
      </c>
      <c r="C7" s="23" t="str">
        <f>IF(Learners!B11="","",Learners!B11)</f>
        <v/>
      </c>
      <c r="D7" s="21" t="str">
        <f>IF(Learners!D$11="","",Learners!D$11)</f>
        <v/>
      </c>
      <c r="E7" s="21">
        <f>'Learner Record'!$D$11</f>
        <v>0</v>
      </c>
      <c r="F7" s="21">
        <f>Project!$D$13</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'Learner Record'!$E$11</f>
        <v>0</v>
      </c>
      <c r="F8" s="25">
        <f>Project!$E$13</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'Learner Record'!$F$11</f>
        <v>0</v>
      </c>
      <c r="F9" s="21">
        <f>Project!$F$13</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'Learner Record'!$G$11</f>
        <v>0</v>
      </c>
      <c r="F10" s="25">
        <f>Project!$G$13</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'Learner Record'!$H$11</f>
        <v>0</v>
      </c>
      <c r="F11" s="21">
        <f>Project!$H$13</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'Learner Record'!$I$11</f>
        <v>0</v>
      </c>
      <c r="F12" s="25">
        <f>Project!$I$13</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'Learner Record'!$J$11</f>
        <v>0</v>
      </c>
      <c r="F13" s="21">
        <f>Project!$J$13</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'Learner Record'!$K$11</f>
        <v>0</v>
      </c>
      <c r="F14" s="25">
        <f>Project!$K$13</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'Learner Record'!$L$11</f>
        <v>0</v>
      </c>
      <c r="F15" s="21">
        <f>Project!$L$13</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'Learner Record'!$M$11</f>
        <v>0</v>
      </c>
      <c r="F16" s="25">
        <f>Project!$M$13</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'Learner Record'!$N$11</f>
        <v>0</v>
      </c>
      <c r="F17" s="21">
        <f>Project!$N$13</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'Learner Record'!$O$11</f>
        <v>0</v>
      </c>
      <c r="F18" s="25">
        <f>Project!$O$13</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'Learner Record'!$P$11</f>
        <v>0</v>
      </c>
      <c r="F19" s="21">
        <f>Project!$P$13</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'Learner Record'!$Q$11</f>
        <v>0</v>
      </c>
      <c r="F20" s="25">
        <f>Project!$Q$13</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'Learner Record'!$R$11</f>
        <v>0</v>
      </c>
      <c r="F21" s="21">
        <f>Project!$R$13</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'Learner Record'!$S$11</f>
        <v>0</v>
      </c>
      <c r="F22" s="25">
        <f>Project!$S$13</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'Learner Record'!$T$11</f>
        <v>0</v>
      </c>
      <c r="F23" s="21">
        <f>Project!$T$13</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'Learner Record'!$U$11</f>
        <v>0</v>
      </c>
      <c r="F24" s="25">
        <f>Project!$U$13</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'Learner Record'!$V$11</f>
        <v>0</v>
      </c>
      <c r="F25" s="21">
        <f>Project!$V$13</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'Learner Record'!$W$11</f>
        <v>0</v>
      </c>
      <c r="F26" s="25">
        <f>Project!$W$13</f>
        <v>0</v>
      </c>
      <c r="G26" s="25" t="str">
        <f t="shared" si="0"/>
        <v/>
      </c>
      <c r="H26" s="20" t="str">
        <f t="shared" si="1"/>
        <v/>
      </c>
      <c r="I26" s="27"/>
    </row>
    <row r="27" spans="1:9" x14ac:dyDescent="0.25">
      <c r="I27" s="19"/>
    </row>
    <row r="28" spans="1:9" ht="29.25" customHeight="1" x14ac:dyDescent="0.25">
      <c r="A28" s="40" t="s">
        <v>25</v>
      </c>
      <c r="B28" s="41"/>
      <c r="C28" s="41"/>
      <c r="D28" s="41"/>
      <c r="E28" s="41"/>
      <c r="F28" s="41"/>
      <c r="G28" s="41"/>
      <c r="H28" s="41"/>
      <c r="I28" s="41"/>
    </row>
    <row r="29" spans="1:9" ht="30" customHeight="1" x14ac:dyDescent="0.25">
      <c r="A29" s="42" t="s">
        <v>26</v>
      </c>
      <c r="B29" s="43"/>
      <c r="C29" s="43"/>
      <c r="D29" s="43"/>
      <c r="E29" s="43"/>
      <c r="F29" s="43"/>
      <c r="G29" s="43"/>
      <c r="H29" s="43"/>
      <c r="I29" s="43"/>
    </row>
    <row r="30" spans="1:9" x14ac:dyDescent="0.25">
      <c r="B30" s="7"/>
    </row>
  </sheetData>
  <sheetProtection algorithmName="SHA-512" hashValue="VZUrQNL+Ok4IhG9Pr4RvZ29fxrESaxrvFjaJ2bXNOKxTnh1IdPtpLJDdPBCm4SEJY3qOdiy2TLjgzvGKpOHkUQ==" saltValue="i68nk+qKJ8PnbsDTx8Ty2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80ce844a-3414-47bc-be42-35076de08631"/>
    <ds:schemaRef ds:uri="http://www.w3.org/XML/1998/namespace"/>
    <ds:schemaRef ds:uri="http://purl.org/dc/elements/1.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Learner Record</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2022-05-19T09:09:29Z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