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8" l="1"/>
  <c r="F26" i="6" s="1"/>
  <c r="V9" i="8"/>
  <c r="F25" i="6" s="1"/>
  <c r="U9" i="8"/>
  <c r="F24" i="6" s="1"/>
  <c r="T9" i="8"/>
  <c r="F23" i="6" s="1"/>
  <c r="S9" i="8"/>
  <c r="F22" i="6" s="1"/>
  <c r="R9" i="8"/>
  <c r="F21" i="6" s="1"/>
  <c r="Q9" i="8"/>
  <c r="F20" i="6" s="1"/>
  <c r="P9" i="8"/>
  <c r="F19" i="6" s="1"/>
  <c r="O9" i="8"/>
  <c r="F18" i="6" s="1"/>
  <c r="N9" i="8"/>
  <c r="F17" i="6" s="1"/>
  <c r="M9" i="8"/>
  <c r="F16" i="6" s="1"/>
  <c r="L9" i="8"/>
  <c r="F15" i="6" s="1"/>
  <c r="K9" i="8"/>
  <c r="F14" i="6" s="1"/>
  <c r="J9" i="8"/>
  <c r="F13" i="6" s="1"/>
  <c r="I9" i="8"/>
  <c r="F12" i="6" s="1"/>
  <c r="H9" i="8"/>
  <c r="F11" i="6" s="1"/>
  <c r="G9" i="8"/>
  <c r="F10" i="6" s="1"/>
  <c r="F9" i="8"/>
  <c r="F9" i="6" s="1"/>
  <c r="E9" i="8"/>
  <c r="F8" i="6" s="1"/>
  <c r="D9" i="8"/>
  <c r="F7" i="6" s="1"/>
  <c r="C9" i="8"/>
  <c r="W2" i="8"/>
  <c r="V2" i="8"/>
  <c r="U2" i="8"/>
  <c r="T2" i="8"/>
  <c r="S2" i="8"/>
  <c r="R2" i="8"/>
  <c r="Q2" i="8"/>
  <c r="P2" i="8"/>
  <c r="O2" i="8"/>
  <c r="N2" i="8"/>
  <c r="M2" i="8"/>
  <c r="L2" i="8"/>
  <c r="K2" i="8"/>
  <c r="J2" i="8"/>
  <c r="I2" i="8"/>
  <c r="H2" i="8"/>
  <c r="G2" i="8"/>
  <c r="F2" i="8"/>
  <c r="E2" i="8"/>
  <c r="D2" i="8"/>
  <c r="A1" i="8"/>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<sst xmlns="http://schemas.openxmlformats.org/spreadsheetml/2006/main" count="55" uniqueCount="39">
  <si>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</si>
  <si>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</si>
  <si>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</si>
  <si>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</si>
  <si>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</si>
  <si>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</si>
  <si>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</si>
  <si>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</si>
  <si>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</si>
  <si>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</si>
  <si>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</si>
  <si>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</si>
  <si>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</si>
  <si>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</si>
  <si>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</si>
  <si>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</si>
  <si>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</si>
  <si>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</si>
  <si>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</si>
  <si>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</si>
  <si>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</si>
  <si>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</si>
  <si>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</si>
  <si>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</si>
  <si>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</si>
  <si>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</si>
  <si>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</si>
  <si>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</si>
  <si>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6N0697 Customer Service</t>
  </si>
  <si>
    <t>Portfolio/Collection of Work 50%</t>
  </si>
  <si>
    <t>In-depth knowledge of principles and practice of customer service</t>
  </si>
  <si>
    <t>Clear understanding of consumer legislation in Ireland</t>
  </si>
  <si>
    <t>Comprehensive description of customer service market research</t>
  </si>
  <si>
    <t>Analysis of the range of communication skills and technologies used to reach customers</t>
  </si>
  <si>
    <t>Analysis of organisational strategies to deal with customers with diverse needs, and build customer loyalty</t>
  </si>
  <si>
    <t>Skills Assessment 50%</t>
  </si>
  <si>
    <t>Demonstrated a clear understanding of the principles of Customer service as outlined in the report</t>
  </si>
  <si>
    <t>Presented results of market research findings as part of a team</t>
  </si>
  <si>
    <t>Designed and presented a customer service training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</si>
</sst>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9" sqref="B19"/>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CouF0oh9v90H8DEXBV0Dh2aNpG8fyq6l/9Ct9AZOTOeKyX6WJs2LOypFm/9nIlmVHlp35u3C6iUcDnN0UYT2yw==" saltValue="LyozWnFnOD18Ot3fcHMR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6N0697 Customer Service</v>
      </c>
    </row>
    <row r="2" spans="1:25"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5" ht="18.75" x14ac:dyDescent="0.3">
      <c r="A3" s="2" t="s">
        <v>29</v>
      </c>
      <c r="D3" s="27"/>
      <c r="E3" s="27"/>
      <c r="F3" s="27"/>
      <c r="G3" s="27"/>
      <c r="H3" s="27"/>
      <c r="I3" s="27"/>
      <c r="J3" s="27"/>
      <c r="K3" s="27"/>
      <c r="L3" s="27"/>
      <c r="M3" s="27"/>
      <c r="N3" s="27"/>
      <c r="O3" s="27"/>
      <c r="P3" s="27"/>
      <c r="Q3" s="27"/>
      <c r="R3" s="27"/>
      <c r="S3" s="27"/>
      <c r="T3" s="27"/>
      <c r="U3" s="27"/>
      <c r="V3" s="27"/>
      <c r="W3" s="27"/>
    </row>
    <row r="4" spans="1:25" x14ac:dyDescent="0.25">
      <c r="D4" s="27"/>
      <c r="E4" s="27"/>
      <c r="F4" s="27"/>
      <c r="G4" s="27"/>
      <c r="H4" s="27"/>
      <c r="I4" s="27"/>
      <c r="J4" s="27"/>
      <c r="K4" s="27"/>
      <c r="L4" s="27"/>
      <c r="M4" s="27"/>
      <c r="N4" s="27"/>
      <c r="O4" s="27"/>
      <c r="P4" s="27"/>
      <c r="Q4" s="27"/>
      <c r="R4" s="27"/>
      <c r="S4" s="27"/>
      <c r="T4" s="27"/>
      <c r="U4" s="27"/>
      <c r="V4" s="27"/>
      <c r="W4" s="27"/>
    </row>
    <row r="5" spans="1:25"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5" s="7" customFormat="1" ht="30" customHeight="1" x14ac:dyDescent="0.25">
      <c r="A6" s="32" t="s">
        <v>13</v>
      </c>
      <c r="B6" s="33" t="s">
        <v>30</v>
      </c>
      <c r="C6" s="23">
        <v>15</v>
      </c>
      <c r="D6" s="34"/>
      <c r="E6" s="34"/>
      <c r="F6" s="34"/>
      <c r="G6" s="34"/>
      <c r="H6" s="34"/>
      <c r="I6" s="34"/>
      <c r="J6" s="34"/>
      <c r="K6" s="34"/>
      <c r="L6" s="34"/>
      <c r="M6" s="34"/>
      <c r="N6" s="34"/>
      <c r="O6" s="34"/>
      <c r="P6" s="34"/>
      <c r="Q6" s="34"/>
      <c r="R6" s="34"/>
      <c r="S6" s="34"/>
      <c r="T6" s="34"/>
      <c r="U6" s="34"/>
      <c r="V6" s="34"/>
      <c r="W6" s="34"/>
    </row>
    <row r="7" spans="1:25" s="7" customFormat="1" ht="30" customHeight="1" x14ac:dyDescent="0.25">
      <c r="A7" s="32" t="s">
        <v>13</v>
      </c>
      <c r="B7" s="33" t="s">
        <v>31</v>
      </c>
      <c r="C7" s="23">
        <v>5</v>
      </c>
      <c r="D7" s="34"/>
      <c r="E7" s="34"/>
      <c r="F7" s="34"/>
      <c r="G7" s="34"/>
      <c r="H7" s="34"/>
      <c r="I7" s="34"/>
      <c r="J7" s="34"/>
      <c r="K7" s="34"/>
      <c r="L7" s="34"/>
      <c r="M7" s="34"/>
      <c r="N7" s="34"/>
      <c r="O7" s="34"/>
      <c r="P7" s="34"/>
      <c r="Q7" s="34"/>
      <c r="R7" s="34"/>
      <c r="S7" s="34"/>
      <c r="T7" s="34"/>
      <c r="U7" s="34"/>
      <c r="V7" s="34"/>
      <c r="W7" s="34"/>
      <c r="Y7" s="31"/>
    </row>
    <row r="8" spans="1:25" s="7" customFormat="1" ht="30" customHeight="1" x14ac:dyDescent="0.25">
      <c r="A8" s="32" t="s">
        <v>13</v>
      </c>
      <c r="B8" s="33" t="s">
        <v>32</v>
      </c>
      <c r="C8" s="23">
        <v>10</v>
      </c>
      <c r="D8" s="34"/>
      <c r="E8" s="34"/>
      <c r="F8" s="34"/>
      <c r="G8" s="34"/>
      <c r="H8" s="34"/>
      <c r="I8" s="34"/>
      <c r="J8" s="34"/>
      <c r="K8" s="34"/>
      <c r="L8" s="34"/>
      <c r="M8" s="34"/>
      <c r="N8" s="34"/>
      <c r="O8" s="34"/>
      <c r="P8" s="34"/>
      <c r="Q8" s="34"/>
      <c r="R8" s="34"/>
      <c r="S8" s="34"/>
      <c r="T8" s="34"/>
      <c r="U8" s="34"/>
      <c r="V8" s="34"/>
      <c r="W8" s="34"/>
    </row>
    <row r="9" spans="1:25" s="7" customFormat="1" ht="30" customHeight="1" x14ac:dyDescent="0.25">
      <c r="A9" s="32" t="s">
        <v>13</v>
      </c>
      <c r="B9" s="33" t="s">
        <v>33</v>
      </c>
      <c r="C9" s="23">
        <v>10</v>
      </c>
      <c r="D9" s="34"/>
      <c r="E9" s="34"/>
      <c r="F9" s="34"/>
      <c r="G9" s="34"/>
      <c r="H9" s="34"/>
      <c r="I9" s="34"/>
      <c r="J9" s="34"/>
      <c r="K9" s="34"/>
      <c r="L9" s="34"/>
      <c r="M9" s="34"/>
      <c r="N9" s="34"/>
      <c r="O9" s="34"/>
      <c r="P9" s="34"/>
      <c r="Q9" s="34"/>
      <c r="R9" s="34"/>
      <c r="S9" s="34"/>
      <c r="T9" s="34"/>
      <c r="U9" s="34"/>
      <c r="V9" s="34"/>
      <c r="W9" s="34"/>
    </row>
    <row r="10" spans="1:25" s="7" customFormat="1" ht="30" customHeight="1" x14ac:dyDescent="0.25">
      <c r="A10" s="32" t="s">
        <v>13</v>
      </c>
      <c r="B10" s="33" t="s">
        <v>34</v>
      </c>
      <c r="C10" s="23">
        <v>10</v>
      </c>
      <c r="D10" s="34"/>
      <c r="E10" s="34"/>
      <c r="F10" s="34"/>
      <c r="G10" s="34"/>
      <c r="H10" s="34"/>
      <c r="I10" s="34"/>
      <c r="J10" s="34"/>
      <c r="K10" s="34"/>
      <c r="L10" s="34"/>
      <c r="M10" s="34"/>
      <c r="N10" s="34"/>
      <c r="O10" s="34"/>
      <c r="P10" s="34"/>
      <c r="Q10" s="34"/>
      <c r="R10" s="34"/>
      <c r="S10" s="34"/>
      <c r="T10" s="34"/>
      <c r="U10" s="34"/>
      <c r="V10" s="34"/>
      <c r="W10" s="34"/>
    </row>
    <row r="11" spans="1:25"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5" x14ac:dyDescent="0.25">
      <c r="A13" t="s">
        <v>15</v>
      </c>
      <c r="B13" t="s">
        <v>16</v>
      </c>
    </row>
    <row r="14" spans="1:25" x14ac:dyDescent="0.25">
      <c r="B14" t="s">
        <v>17</v>
      </c>
    </row>
  </sheetData>
  <sheetProtection algorithmName="SHA-512" hashValue="f4lVaYcEy3YiVNcJ3MnRwXT/HbTuFgca+QBsuuBoxpo1SQdVJePx1qRqk6qKUSV4O9oJ7AbOJk6ZjFOnoMCQfw==" saltValue="xzMyLfISBrmiv4iR7BBwt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40" priority="400">
      <formula>D6&gt;$C6</formula>
    </cfRule>
  </conditionalFormatting>
  <conditionalFormatting sqref="W6">
    <cfRule type="expression" dxfId="39" priority="361">
      <formula>W6&gt;$C6</formula>
    </cfRule>
  </conditionalFormatting>
  <conditionalFormatting sqref="E6">
    <cfRule type="expression" dxfId="38" priority="379">
      <formula>E6&gt;$C6</formula>
    </cfRule>
  </conditionalFormatting>
  <conditionalFormatting sqref="F6">
    <cfRule type="expression" dxfId="37" priority="378">
      <formula>F6&gt;$C6</formula>
    </cfRule>
  </conditionalFormatting>
  <conditionalFormatting sqref="G6">
    <cfRule type="expression" dxfId="36" priority="377">
      <formula>G6&gt;$C6</formula>
    </cfRule>
  </conditionalFormatting>
  <conditionalFormatting sqref="H6">
    <cfRule type="expression" dxfId="35" priority="376">
      <formula>H6&gt;$C6</formula>
    </cfRule>
  </conditionalFormatting>
  <conditionalFormatting sqref="I6">
    <cfRule type="expression" dxfId="34" priority="375">
      <formula>I6&gt;$C6</formula>
    </cfRule>
  </conditionalFormatting>
  <conditionalFormatting sqref="J6">
    <cfRule type="expression" dxfId="33" priority="374">
      <formula>J6&gt;$C6</formula>
    </cfRule>
  </conditionalFormatting>
  <conditionalFormatting sqref="K6">
    <cfRule type="expression" dxfId="32" priority="373">
      <formula>K6&gt;$C6</formula>
    </cfRule>
  </conditionalFormatting>
  <conditionalFormatting sqref="L6">
    <cfRule type="expression" dxfId="31" priority="372">
      <formula>L6&gt;$C6</formula>
    </cfRule>
  </conditionalFormatting>
  <conditionalFormatting sqref="M6">
    <cfRule type="expression" dxfId="30" priority="371">
      <formula>M6&gt;$C6</formula>
    </cfRule>
  </conditionalFormatting>
  <conditionalFormatting sqref="N6">
    <cfRule type="expression" dxfId="29" priority="370">
      <formula>N6&gt;$C6</formula>
    </cfRule>
  </conditionalFormatting>
  <conditionalFormatting sqref="O6">
    <cfRule type="expression" dxfId="28" priority="369">
      <formula>O6&gt;$C6</formula>
    </cfRule>
  </conditionalFormatting>
  <conditionalFormatting sqref="P6">
    <cfRule type="expression" dxfId="27" priority="368">
      <formula>P6&gt;$C6</formula>
    </cfRule>
  </conditionalFormatting>
  <conditionalFormatting sqref="Q6">
    <cfRule type="expression" dxfId="26" priority="367">
      <formula>Q6&gt;$C6</formula>
    </cfRule>
  </conditionalFormatting>
  <conditionalFormatting sqref="R6">
    <cfRule type="expression" dxfId="25" priority="366">
      <formula>R6&gt;$C6</formula>
    </cfRule>
  </conditionalFormatting>
  <conditionalFormatting sqref="S6">
    <cfRule type="expression" dxfId="24" priority="365">
      <formula>S6&gt;$C6</formula>
    </cfRule>
  </conditionalFormatting>
  <conditionalFormatting sqref="T6">
    <cfRule type="expression" dxfId="23" priority="364">
      <formula>T6&gt;$C6</formula>
    </cfRule>
  </conditionalFormatting>
  <conditionalFormatting sqref="U6">
    <cfRule type="expression" dxfId="22" priority="363">
      <formula>U6&gt;$C6</formula>
    </cfRule>
  </conditionalFormatting>
  <conditionalFormatting sqref="V6">
    <cfRule type="expression" dxfId="21" priority="36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6N0697 Customer Service</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35</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7" customFormat="1" ht="30" customHeight="1" x14ac:dyDescent="0.25">
      <c r="A6" s="32" t="s">
        <v>13</v>
      </c>
      <c r="B6" s="33" t="s">
        <v>36</v>
      </c>
      <c r="C6" s="23">
        <v>15</v>
      </c>
      <c r="D6" s="34"/>
      <c r="E6" s="34"/>
      <c r="F6" s="34"/>
      <c r="G6" s="34"/>
      <c r="H6" s="34"/>
      <c r="I6" s="34"/>
      <c r="J6" s="34"/>
      <c r="K6" s="34"/>
      <c r="L6" s="34"/>
      <c r="M6" s="34"/>
      <c r="N6" s="34"/>
      <c r="O6" s="34"/>
      <c r="P6" s="34"/>
      <c r="Q6" s="34"/>
      <c r="R6" s="34"/>
      <c r="S6" s="34"/>
      <c r="T6" s="34"/>
      <c r="U6" s="34"/>
      <c r="V6" s="34"/>
      <c r="W6" s="34"/>
    </row>
    <row r="7" spans="1:23" s="7" customFormat="1" ht="30" customHeight="1" x14ac:dyDescent="0.25">
      <c r="A7" s="32" t="s">
        <v>13</v>
      </c>
      <c r="B7" s="33" t="s">
        <v>37</v>
      </c>
      <c r="C7" s="23">
        <v>15</v>
      </c>
      <c r="D7" s="34"/>
      <c r="E7" s="34"/>
      <c r="F7" s="34"/>
      <c r="G7" s="34"/>
      <c r="H7" s="34"/>
      <c r="I7" s="34"/>
      <c r="J7" s="34"/>
      <c r="K7" s="34"/>
      <c r="L7" s="34"/>
      <c r="M7" s="34"/>
      <c r="N7" s="34"/>
      <c r="O7" s="34"/>
      <c r="P7" s="34"/>
      <c r="Q7" s="34"/>
      <c r="R7" s="34"/>
      <c r="S7" s="34"/>
      <c r="T7" s="34"/>
      <c r="U7" s="34"/>
      <c r="V7" s="34"/>
      <c r="W7" s="34"/>
    </row>
    <row r="8" spans="1:23" s="7" customFormat="1" ht="30" customHeight="1" x14ac:dyDescent="0.25">
      <c r="A8" s="32" t="s">
        <v>13</v>
      </c>
      <c r="B8" s="33" t="s">
        <v>38</v>
      </c>
      <c r="C8" s="23">
        <v>20</v>
      </c>
      <c r="D8" s="34"/>
      <c r="E8" s="34"/>
      <c r="F8" s="34"/>
      <c r="G8" s="34"/>
      <c r="H8" s="34"/>
      <c r="I8" s="34"/>
      <c r="J8" s="34"/>
      <c r="K8" s="34"/>
      <c r="L8" s="34"/>
      <c r="M8" s="34"/>
      <c r="N8" s="34"/>
      <c r="O8" s="34"/>
      <c r="P8" s="34"/>
      <c r="Q8" s="34"/>
      <c r="R8" s="34"/>
      <c r="S8" s="34"/>
      <c r="T8" s="34"/>
      <c r="U8" s="34"/>
      <c r="V8" s="34"/>
      <c r="W8" s="34"/>
    </row>
    <row r="9" spans="1:23" x14ac:dyDescent="0.25">
      <c r="A9" s="8" t="s">
        <v>14</v>
      </c>
      <c r="B9" s="8"/>
      <c r="C9" s="9">
        <f t="shared" ref="C9:W9" si="0">SUM(C6:C8)</f>
        <v>50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GGLjsZ539zVGAuaj2gKGUNjAFsIQkF8T+5hjsxEtoMHTdEEllr/FtxiU8JxLGEDhOuMs81dsdnybrqW+Y3RfCA==" saltValue="mxsUnJ1/UvPlH/xK4wpao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0" priority="220">
      <formula>D6&gt;$C6</formula>
    </cfRule>
  </conditionalFormatting>
  <conditionalFormatting sqref="W6">
    <cfRule type="expression" dxfId="19" priority="201">
      <formula>W6&gt;$C6</formula>
    </cfRule>
  </conditionalFormatting>
  <conditionalFormatting sqref="D6:W8">
    <cfRule type="expression" dxfId="18" priority="219">
      <formula>D6&gt;$C6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6N0697 Customer Service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Work'!$D$11</f>
        <v>0</v>
      </c>
      <c r="F7" s="20">
        <f>'Skills Demo'!$D$9</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Work'!$E$11</f>
        <v>0</v>
      </c>
      <c r="F8" s="23">
        <f>'Skills Demo'!$E$9</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Work'!$F$11</f>
        <v>0</v>
      </c>
      <c r="F9" s="20">
        <f>'Skills Demo'!$F$9</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Work'!$G$11</f>
        <v>0</v>
      </c>
      <c r="F10" s="23">
        <f>'Skills Demo'!$G$9</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Work'!$H$11</f>
        <v>0</v>
      </c>
      <c r="F11" s="20">
        <f>'Skills Demo'!$H$9</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Work'!$I$11</f>
        <v>0</v>
      </c>
      <c r="F12" s="23">
        <f>'Skills Demo'!$I$9</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Work'!$J$11</f>
        <v>0</v>
      </c>
      <c r="F13" s="20">
        <f>'Skills Demo'!$J$9</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Work'!$K$11</f>
        <v>0</v>
      </c>
      <c r="F14" s="23">
        <f>'Skills Demo'!$K$9</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Work'!$L$11</f>
        <v>0</v>
      </c>
      <c r="F15" s="20">
        <f>'Skills Demo'!$L$9</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Work'!$M$11</f>
        <v>0</v>
      </c>
      <c r="F16" s="23">
        <f>'Skills Demo'!$M$9</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Work'!$N$11</f>
        <v>0</v>
      </c>
      <c r="F17" s="20">
        <f>'Skills Demo'!$N$9</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Work'!$O$11</f>
        <v>0</v>
      </c>
      <c r="F18" s="23">
        <f>'Skills Demo'!$O$9</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Work'!$P$11</f>
        <v>0</v>
      </c>
      <c r="F19" s="20">
        <f>'Skills Demo'!$P$9</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Work'!$Q$11</f>
        <v>0</v>
      </c>
      <c r="F20" s="23">
        <f>'Skills Demo'!$Q$9</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Work'!$R$11</f>
        <v>0</v>
      </c>
      <c r="F21" s="20">
        <f>'Skills Demo'!$R$9</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Work'!$S$11</f>
        <v>0</v>
      </c>
      <c r="F22" s="23">
        <f>'Skills Demo'!$S$9</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Work'!$T$11</f>
        <v>0</v>
      </c>
      <c r="F23" s="20">
        <f>'Skills Demo'!$T$9</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Work'!$U$11</f>
        <v>0</v>
      </c>
      <c r="F24" s="23">
        <f>'Skills Demo'!$U$9</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Work'!$V$11</f>
        <v>0</v>
      </c>
      <c r="F25" s="20">
        <f>'Skills Demo'!$V$9</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Work'!$W$11</f>
        <v>0</v>
      </c>
      <c r="F26" s="23">
        <f>'Skills Demo'!$W$9</f>
        <v>0</v>
      </c>
      <c r="G26" s="23" t="str">
        <f t="shared" si="0"/>
        <v/>
      </c>
      <c r="H26" s="19" t="str">
        <f t="shared" si="1"/>
        <v/>
      </c>
      <c r="I26" s="25"/>
    </row>
    <row r="27" spans="1:9" x14ac:dyDescent="0.25">
      <c r="I27" s="18"/>
    </row>
    <row r="28" spans="1:9" ht="29.25" customHeight="1" x14ac:dyDescent="0.25">
      <c r="A28" s="35" t="s">
        <v>26</v>
      </c>
      <c r="B28" s="36"/>
      <c r="C28" s="36"/>
      <c r="D28" s="36"/>
      <c r="E28" s="36"/>
      <c r="F28" s="36"/>
      <c r="G28" s="36"/>
      <c r="H28" s="36"/>
      <c r="I28" s="36"/>
    </row>
    <row r="29" spans="1:9" ht="30" customHeight="1" x14ac:dyDescent="0.25">
      <c r="A29" s="29" t="s">
        <v>27</v>
      </c>
      <c r="B29" s="30"/>
      <c r="C29" s="30"/>
      <c r="D29" s="30"/>
      <c r="E29" s="30"/>
      <c r="F29" s="30"/>
      <c r="G29" s="30"/>
      <c r="H29" s="30"/>
      <c r="I29" s="30"/>
    </row>
    <row r="30" spans="1:9" x14ac:dyDescent="0.25">
      <c r="B30" s="7"/>
    </row>
  </sheetData>
  <sheetProtection algorithmName="SHA-512" hashValue="MeAAdn9W9c+QcK6y7yK3yDnORMYV3qQV2p0PaRoG2s1pIcWbKlEX25lA3Xeqi+L296FTGZh2j5UKE2iAWIuOVw==" saltValue="GtLt/y4ZSi5MV2NcOcvGG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 ds:uri="80ce844a-3414-47bc-be42-35076de08631"/>
    <ds:schemaRef ds:uri="8a304dd5-7e6f-40be-acfb-5410e2b167fb"/>
    <ds:schemaRef ds:uri="http://schemas.microsoft.com/office/2006/metadata/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2020-10-14T15:59:43Z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