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ddollard_loetb_ie/Documents/QA/QQI Descriptors/Level 5/"/>
    </mc:Choice>
  </mc:AlternateContent>
  <bookViews>
    <workbookView xWindow="0" yWindow="0" windowWidth="25200" windowHeight="11850"/>
  </bookViews>
  <sheets>
    <sheet name="Learners" sheetId="1" r:id="rId1"/>
    <sheet name="Portfolio Collection of Work" sheetId="2"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0" i="4" l="1"/>
  <c r="F26" i="6" s="1"/>
  <c r="V10" i="4"/>
  <c r="F25" i="6" s="1"/>
  <c r="U10" i="4"/>
  <c r="F24" i="6" s="1"/>
  <c r="T10" i="4"/>
  <c r="F23" i="6" s="1"/>
  <c r="S10" i="4"/>
  <c r="F22" i="6" s="1"/>
  <c r="R10" i="4"/>
  <c r="F21" i="6" s="1"/>
  <c r="Q10" i="4"/>
  <c r="F20" i="6" s="1"/>
  <c r="P10" i="4"/>
  <c r="F19" i="6" s="1"/>
  <c r="O10" i="4"/>
  <c r="F18" i="6" s="1"/>
  <c r="N10" i="4"/>
  <c r="F17" i="6" s="1"/>
  <c r="M10" i="4"/>
  <c r="F16" i="6" s="1"/>
  <c r="L10" i="4"/>
  <c r="F15" i="6" s="1"/>
  <c r="K10" i="4"/>
  <c r="F14" i="6" s="1"/>
  <c r="J10" i="4"/>
  <c r="F13" i="6" s="1"/>
  <c r="I10" i="4"/>
  <c r="F12" i="6" s="1"/>
  <c r="H10" i="4"/>
  <c r="F11" i="6" s="1"/>
  <c r="G10" i="4"/>
  <c r="F10" i="6" s="1"/>
  <c r="F10" i="4"/>
  <c r="F9" i="6" s="1"/>
  <c r="E10" i="4"/>
  <c r="F8" i="6" s="1"/>
  <c r="D10" i="4"/>
  <c r="F7" i="6" s="1"/>
  <c r="C10" i="4"/>
  <c r="W2" i="4"/>
  <c r="V2" i="4"/>
  <c r="U2" i="4"/>
  <c r="T2" i="4"/>
  <c r="S2" i="4"/>
  <c r="R2" i="4"/>
  <c r="Q2" i="4"/>
  <c r="P2" i="4"/>
  <c r="O2" i="4"/>
  <c r="N2" i="4"/>
  <c r="M2" i="4"/>
  <c r="L2" i="4"/>
  <c r="K2" i="4"/>
  <c r="J2" i="4"/>
  <c r="I2" i="4"/>
  <c r="H2" i="4"/>
  <c r="G2" i="4"/>
  <c r="F2" i="4"/>
  <c r="E2" i="4"/>
  <c r="D2" i="4"/>
  <c r="A1" i="4"/>
  <c r="W16" i="2" l="1"/>
  <c r="E26" i="6" s="1"/>
  <c r="V16" i="2"/>
  <c r="E25" i="6" s="1"/>
  <c r="U16" i="2"/>
  <c r="E24" i="6" s="1"/>
  <c r="T16" i="2"/>
  <c r="E23" i="6" s="1"/>
  <c r="S16" i="2"/>
  <c r="E22" i="6" s="1"/>
  <c r="R16" i="2"/>
  <c r="E21" i="6" s="1"/>
  <c r="Q16" i="2"/>
  <c r="E20" i="6" s="1"/>
  <c r="P16" i="2"/>
  <c r="E19" i="6" s="1"/>
  <c r="O16" i="2"/>
  <c r="E18" i="6" s="1"/>
  <c r="N16" i="2"/>
  <c r="E17" i="6" s="1"/>
  <c r="M16" i="2"/>
  <c r="E16" i="6" s="1"/>
  <c r="L16" i="2"/>
  <c r="E15" i="6" s="1"/>
  <c r="K16" i="2"/>
  <c r="E14" i="6" s="1"/>
  <c r="J16" i="2"/>
  <c r="E13" i="6" s="1"/>
  <c r="I16" i="2"/>
  <c r="E12" i="6" s="1"/>
  <c r="H16" i="2"/>
  <c r="E11" i="6" s="1"/>
  <c r="G16" i="2"/>
  <c r="E10" i="6" s="1"/>
  <c r="F16" i="2"/>
  <c r="E9" i="6" s="1"/>
  <c r="E16" i="2"/>
  <c r="E8" i="6" s="1"/>
  <c r="D16" i="2"/>
  <c r="E7" i="6" s="1"/>
  <c r="C16"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<sst xmlns="http://schemas.openxmlformats.org/spreadsheetml/2006/main" count="67" uniqueCount="45">
  <si>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</si>
  <si>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</si>
  <si>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</si>
  <si>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</si>
  <si>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</si>
  <si>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</si>
  <si>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</si>
  <si>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</si>
  <si>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</si>
  <si>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</si>
  <si>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</si>
  <si>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</si>
  <si>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</si>
  <si>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</si>
  <si>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</si>
  <si>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</si>
  <si>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</si>
  <si>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</si>
  <si>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</si>
  <si>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</si>
  <si>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</si>
  <si>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</si>
  <si>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</si>
  <si>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</si>
  <si>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</si>
  <si>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</si>
  <si>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</si>
  <si>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5N5765 Parametric CAD </t>
  </si>
  <si>
    <t>Portfolio/Collection of Work</t>
  </si>
  <si>
    <t>Portfolio/Collection of work 60%</t>
  </si>
  <si>
    <t>Project 40%</t>
  </si>
  <si>
    <r>
      <rPr>
        <b/>
        <sz val="11"/>
        <color theme="1"/>
        <rFont val="Calibri"/>
        <family val="2"/>
        <scheme val="minor"/>
      </rPr>
      <t>Creating and Editing 3D Parametric objects</t>
    </r>
    <r>
      <rPr>
        <sz val="11"/>
        <color theme="1"/>
        <rFont val="Calibri"/>
        <family val="2"/>
        <scheme val="minor"/>
      </rPr>
      <t xml:space="preserve">
• Use of parametric modelling tools to create 3D geometry, for example, a building or mechanical/electrical components.
• Use of modification tools, such as, move, copy, align, rotate, trim and extend to corner.
• Editing parametric settings, such as, dimensions, levels, constraints.
• Use 3D geometry from external sources.
</t>
    </r>
  </si>
  <si>
    <r>
      <rPr>
        <b/>
        <sz val="11"/>
        <color theme="1"/>
        <rFont val="Calibri"/>
        <family val="2"/>
        <scheme val="minor"/>
      </rPr>
      <t>Adding and Editing Annotation</t>
    </r>
    <r>
      <rPr>
        <sz val="11"/>
        <color theme="1"/>
        <rFont val="Calibri"/>
        <family val="2"/>
        <scheme val="minor"/>
      </rPr>
      <t xml:space="preserve">
• Use of text.
• Use of dimensions.
• Use of Section/Elevation Tags.</t>
    </r>
  </si>
  <si>
    <r>
      <rPr>
        <b/>
        <sz val="11"/>
        <color theme="1"/>
        <rFont val="Calibri"/>
        <family val="2"/>
        <scheme val="minor"/>
      </rPr>
      <t>Produce 2D working drawings to include plans, sections, elevations and detail drawings</t>
    </r>
    <r>
      <rPr>
        <sz val="11"/>
        <color theme="1"/>
        <rFont val="Calibri"/>
        <family val="2"/>
        <scheme val="minor"/>
      </rPr>
      <t xml:space="preserve">
• Create 2D layouts of model geometry with suitable scales, visual styles, level of detail, graphical information, annotation.</t>
    </r>
  </si>
  <si>
    <r>
      <rPr>
        <b/>
        <sz val="11"/>
        <color theme="1"/>
        <rFont val="Calibri"/>
        <family val="2"/>
        <scheme val="minor"/>
      </rPr>
      <t>Produce presentation drawings to include 3D rendered visuals</t>
    </r>
    <r>
      <rPr>
        <sz val="11"/>
        <color theme="1"/>
        <rFont val="Calibri"/>
        <family val="2"/>
        <scheme val="minor"/>
      </rPr>
      <t xml:space="preserve">
• Create 3D visuals with suitable camera views, materials, lights, shadows and render settings.
</t>
    </r>
  </si>
  <si>
    <t>Ability to create 3D parametric geometry.</t>
  </si>
  <si>
    <t>Ability to edit associated 3D parametric information.</t>
  </si>
  <si>
    <t>Modify parametric 3D geometry.</t>
  </si>
  <si>
    <t>Ability to insert 3D geometry from external sources.</t>
  </si>
  <si>
    <t>Use of Annotation elements and editing of annotation elements.</t>
  </si>
  <si>
    <t>Creation of 3D virtual scenes.</t>
  </si>
  <si>
    <t>Creation of detail drawings.</t>
  </si>
  <si>
    <t>Ability to create sheets (working drawings and presentation drawings) with multiple views of parametric model geometry.</t>
  </si>
  <si>
    <t>Ability to setup 2D orthographic views and 3D views of the parametric model.</t>
  </si>
  <si>
    <t>Understanding of the concept of producing 3D geometry with associated parametric attributes.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</si>
</sst>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1"/>
      <color theme="1"/>
      <name val="Calibri Light"/>
      <family val="2"/>
    </font>
    <font>
      <sz val="11"/>
      <color theme="1"/>
      <name val="Calibri Light"/>
      <family val="2"/>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4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1" fillId="2" borderId="3" xfId="0" applyFont="1" applyFill="1" applyBorder="1" applyAlignment="1">
      <alignment vertical="center"/>
    </xf>
    <xf numFmtId="0" fontId="0" fillId="2" borderId="3" xfId="0" applyFill="1" applyBorder="1"/>
    <xf numFmtId="0" fontId="1" fillId="2" borderId="3" xfId="0" applyFont="1" applyFill="1" applyBorder="1" applyAlignment="1">
      <alignment horizontal="center" vertical="center" wrapText="1"/>
    </xf>
    <xf numFmtId="0" fontId="9" fillId="0" borderId="1" xfId="0" applyFont="1" applyBorder="1" applyAlignment="1">
      <alignment horizontal="right" vertical="top"/>
    </xf>
    <xf numFmtId="0" fontId="12" fillId="0" borderId="1" xfId="0" applyFont="1" applyBorder="1" applyAlignment="1">
      <alignment horizontal="left" vertical="center" wrapText="1"/>
    </xf>
    <xf numFmtId="164" fontId="0" fillId="0" borderId="1" xfId="0" applyNumberFormat="1" applyBorder="1" applyAlignment="1" applyProtection="1">
      <alignment horizontal="center" vertical="center"/>
      <protection locked="0"/>
    </xf>
    <xf numFmtId="0" fontId="1" fillId="0" borderId="0" xfId="0" applyFont="1"/>
    <xf numFmtId="0" fontId="11" fillId="0" borderId="1" xfId="0" applyFont="1" applyBorder="1" applyAlignment="1">
      <alignment horizontal="center" vertical="center" wrapText="1"/>
    </xf>
    <xf numFmtId="164" fontId="1" fillId="2" borderId="1" xfId="0" applyNumberFormat="1" applyFont="1" applyFill="1" applyBorder="1" applyAlignment="1">
      <alignment horizontal="center" vertical="center"/>
    </xf>
    <xf numFmtId="0" fontId="1" fillId="0" borderId="0" xfId="0" applyFont="1" applyAlignment="1">
      <alignment vertical="center"/>
    </xf>
    <xf numFmtId="0" fontId="0" fillId="0" borderId="1" xfId="0" applyBorder="1" applyAlignment="1">
      <alignment vertical="top" wrapText="1"/>
    </xf>
    <xf numFmtId="0" fontId="1" fillId="0" borderId="1" xfId="0" applyFont="1" applyBorder="1" applyAlignment="1">
      <alignment horizontal="center" vertical="center"/>
    </xf>
    <xf numFmtId="0" fontId="0" fillId="2" borderId="3"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4"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3">
    <dxf>
      <font>
        <color theme="0"/>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3"/>
      <c r="C11" s="13"/>
      <c r="D11" s="6"/>
    </row>
    <row r="12" spans="1:4" x14ac:dyDescent="0.25">
      <c r="A12" s="5">
        <v>2</v>
      </c>
      <c r="B12" s="13"/>
      <c r="C12" s="13"/>
      <c r="D12" s="6"/>
    </row>
    <row r="13" spans="1:4" x14ac:dyDescent="0.25">
      <c r="A13" s="5">
        <v>3</v>
      </c>
      <c r="B13" s="13"/>
      <c r="C13" s="13"/>
      <c r="D13" s="6"/>
    </row>
    <row r="14" spans="1:4" x14ac:dyDescent="0.25">
      <c r="A14" s="5">
        <v>4</v>
      </c>
      <c r="B14" s="13"/>
      <c r="C14" s="13"/>
      <c r="D14" s="6"/>
    </row>
    <row r="15" spans="1:4" x14ac:dyDescent="0.25">
      <c r="A15" s="5">
        <v>5</v>
      </c>
      <c r="B15" s="13"/>
      <c r="C15" s="13"/>
      <c r="D15" s="6"/>
    </row>
    <row r="16" spans="1:4" x14ac:dyDescent="0.25">
      <c r="A16" s="5">
        <v>6</v>
      </c>
      <c r="B16" s="13"/>
      <c r="C16" s="13"/>
      <c r="D16" s="6"/>
    </row>
    <row r="17" spans="1:4" x14ac:dyDescent="0.25">
      <c r="A17" s="5">
        <v>7</v>
      </c>
      <c r="B17" s="13"/>
      <c r="C17" s="13"/>
      <c r="D17" s="6"/>
    </row>
    <row r="18" spans="1:4" x14ac:dyDescent="0.25">
      <c r="A18" s="5">
        <v>8</v>
      </c>
      <c r="B18" s="13"/>
      <c r="C18" s="13"/>
      <c r="D18" s="6"/>
    </row>
    <row r="19" spans="1:4" x14ac:dyDescent="0.25">
      <c r="A19" s="5">
        <v>9</v>
      </c>
      <c r="B19" s="13"/>
      <c r="C19" s="13"/>
      <c r="D19" s="6"/>
    </row>
    <row r="20" spans="1:4" x14ac:dyDescent="0.25">
      <c r="A20" s="5">
        <v>10</v>
      </c>
      <c r="B20" s="13"/>
      <c r="C20" s="13"/>
      <c r="D20" s="6"/>
    </row>
    <row r="21" spans="1:4" x14ac:dyDescent="0.25">
      <c r="A21" s="5">
        <v>11</v>
      </c>
      <c r="B21" s="13"/>
      <c r="C21" s="13"/>
      <c r="D21" s="6"/>
    </row>
    <row r="22" spans="1:4" x14ac:dyDescent="0.25">
      <c r="A22" s="5">
        <v>12</v>
      </c>
      <c r="B22" s="13"/>
      <c r="C22" s="13"/>
      <c r="D22" s="6"/>
    </row>
    <row r="23" spans="1:4" x14ac:dyDescent="0.25">
      <c r="A23" s="5">
        <v>13</v>
      </c>
      <c r="B23" s="13"/>
      <c r="C23" s="13"/>
      <c r="D23" s="6"/>
    </row>
    <row r="24" spans="1:4" x14ac:dyDescent="0.25">
      <c r="A24" s="5">
        <v>14</v>
      </c>
      <c r="B24" s="13"/>
      <c r="C24" s="13"/>
      <c r="D24" s="6"/>
    </row>
    <row r="25" spans="1:4" x14ac:dyDescent="0.25">
      <c r="A25" s="5">
        <v>15</v>
      </c>
      <c r="B25" s="13"/>
      <c r="C25" s="13"/>
      <c r="D25" s="6"/>
    </row>
    <row r="26" spans="1:4" x14ac:dyDescent="0.25">
      <c r="A26" s="5">
        <v>16</v>
      </c>
      <c r="B26" s="13"/>
      <c r="C26" s="13"/>
      <c r="D26" s="6"/>
    </row>
    <row r="27" spans="1:4" x14ac:dyDescent="0.25">
      <c r="A27" s="5">
        <v>17</v>
      </c>
      <c r="B27" s="13"/>
      <c r="C27" s="13"/>
      <c r="D27" s="6"/>
    </row>
    <row r="28" spans="1:4" x14ac:dyDescent="0.25">
      <c r="A28" s="5">
        <v>18</v>
      </c>
      <c r="B28" s="13"/>
      <c r="C28" s="13"/>
      <c r="D28" s="6"/>
    </row>
    <row r="29" spans="1:4" x14ac:dyDescent="0.25">
      <c r="A29" s="5">
        <v>19</v>
      </c>
      <c r="B29" s="13"/>
      <c r="C29" s="13"/>
      <c r="D29" s="6"/>
    </row>
    <row r="30" spans="1:4" x14ac:dyDescent="0.25">
      <c r="A30" s="5">
        <v>20</v>
      </c>
      <c r="B30" s="13"/>
      <c r="C30" s="13"/>
      <c r="D30" s="6"/>
    </row>
  </sheetData>
  <sheetProtection algorithmName="SHA-512" hashValue="qMN9WOVPXo/h4MQzilexK1IfRFQJSiICGSLKRRCGsozRo5KVReeV1Gld+WT7SMQNEhkJF6g0nAmH78bmOKJvBg==" saltValue="3xiaZFihJKZwe3KnOi2+J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9"/>
  <sheetViews>
    <sheetView workbookViewId="0">
      <pane xSplit="2" ySplit="5" topLeftCell="C6" activePane="bottomRight" state="frozen"/>
      <selection pane="topRight" activeCell="C1" sqref="C1"/>
      <selection pane="bottomLeft" activeCell="A6" sqref="A6"/>
      <selection pane="bottomRight" activeCell="E15" sqref="E15"/>
    </sheetView>
  </sheetViews>
  <sheetFormatPr defaultRowHeight="15" x14ac:dyDescent="0.25"/>
  <cols>
    <col min="1" max="1" width="6.140625" customWidth="1"/>
    <col min="2" max="2" width="54.85546875" customWidth="1"/>
    <col min="3" max="3" width="9.140625" style="33"/>
    <col min="4" max="23" width="6" customWidth="1"/>
  </cols>
  <sheetData>
    <row r="1" spans="1:23" ht="18.75" x14ac:dyDescent="0.3">
      <c r="A1" s="2" t="str">
        <f>Learners!A1</f>
        <v xml:space="preserve">5N5765 Parametric CAD </v>
      </c>
    </row>
    <row r="2" spans="1:23" x14ac:dyDescent="0.25">
      <c r="D2" s="36" t="str">
        <f>Learners!$C11&amp;", "&amp;Learners!$B11</f>
        <v xml:space="preserve">, </v>
      </c>
      <c r="E2" s="36" t="str">
        <f>Learners!$C12&amp;", "&amp;Learners!$B12</f>
        <v xml:space="preserve">, </v>
      </c>
      <c r="F2" s="36" t="str">
        <f>Learners!$C13&amp;", "&amp;Learners!$B13</f>
        <v xml:space="preserve">, </v>
      </c>
      <c r="G2" s="36" t="str">
        <f>Learners!$C14&amp;", "&amp;Learners!$B14</f>
        <v xml:space="preserve">, </v>
      </c>
      <c r="H2" s="36" t="str">
        <f>Learners!$C15&amp;", "&amp;Learners!$B15</f>
        <v xml:space="preserve">, </v>
      </c>
      <c r="I2" s="36" t="str">
        <f>Learners!$C16&amp;", "&amp;Learners!$B16</f>
        <v xml:space="preserve">, </v>
      </c>
      <c r="J2" s="36" t="str">
        <f>Learners!$C17&amp;", "&amp;Learners!$B17</f>
        <v xml:space="preserve">, </v>
      </c>
      <c r="K2" s="36" t="str">
        <f>Learners!$C18&amp;", "&amp;Learners!$B18</f>
        <v xml:space="preserve">, </v>
      </c>
      <c r="L2" s="36" t="str">
        <f>Learners!$C19&amp;", "&amp;Learners!$B19</f>
        <v xml:space="preserve">, </v>
      </c>
      <c r="M2" s="36" t="str">
        <f>Learners!$C20&amp;", "&amp;Learners!$B20</f>
        <v xml:space="preserve">, </v>
      </c>
      <c r="N2" s="36" t="str">
        <f>Learners!$C21&amp;", "&amp;Learners!$B21</f>
        <v xml:space="preserve">, </v>
      </c>
      <c r="O2" s="36" t="str">
        <f>Learners!$C22&amp;", "&amp;Learners!$B22</f>
        <v xml:space="preserve">, </v>
      </c>
      <c r="P2" s="36" t="str">
        <f>Learners!$C23&amp;", "&amp;Learners!$B23</f>
        <v xml:space="preserve">, </v>
      </c>
      <c r="Q2" s="36" t="str">
        <f>Learners!$C24&amp;", "&amp;Learners!$B24</f>
        <v xml:space="preserve">, </v>
      </c>
      <c r="R2" s="36" t="str">
        <f>Learners!$C25&amp;", "&amp;Learners!$B25</f>
        <v xml:space="preserve">, </v>
      </c>
      <c r="S2" s="36" t="str">
        <f>Learners!$C26&amp;", "&amp;Learners!$B26</f>
        <v xml:space="preserve">, </v>
      </c>
      <c r="T2" s="36" t="str">
        <f>Learners!$C27&amp;", "&amp;Learners!$B27</f>
        <v xml:space="preserve">, </v>
      </c>
      <c r="U2" s="36" t="str">
        <f>Learners!$C28&amp;", "&amp;Learners!$B28</f>
        <v xml:space="preserve">, </v>
      </c>
      <c r="V2" s="36" t="str">
        <f>Learners!$C29&amp;", "&amp;Learners!$B29</f>
        <v xml:space="preserve">, </v>
      </c>
      <c r="W2" s="36" t="str">
        <f>Learners!$C30&amp;", "&amp;Learners!$B30</f>
        <v xml:space="preserve">, </v>
      </c>
    </row>
    <row r="3" spans="1:23" ht="18.75" x14ac:dyDescent="0.3">
      <c r="A3" s="2" t="s">
        <v>29</v>
      </c>
      <c r="D3" s="37"/>
      <c r="E3" s="37"/>
      <c r="F3" s="37"/>
      <c r="G3" s="37"/>
      <c r="H3" s="37"/>
      <c r="I3" s="37"/>
      <c r="J3" s="37"/>
      <c r="K3" s="37"/>
      <c r="L3" s="37"/>
      <c r="M3" s="37"/>
      <c r="N3" s="37"/>
      <c r="O3" s="37"/>
      <c r="P3" s="37"/>
      <c r="Q3" s="37"/>
      <c r="R3" s="37"/>
      <c r="S3" s="37"/>
      <c r="T3" s="37"/>
      <c r="U3" s="37"/>
      <c r="V3" s="37"/>
      <c r="W3" s="37"/>
    </row>
    <row r="4" spans="1:23" x14ac:dyDescent="0.25">
      <c r="D4" s="37"/>
      <c r="E4" s="37"/>
      <c r="F4" s="37"/>
      <c r="G4" s="37"/>
      <c r="H4" s="37"/>
      <c r="I4" s="37"/>
      <c r="J4" s="37"/>
      <c r="K4" s="37"/>
      <c r="L4" s="37"/>
      <c r="M4" s="37"/>
      <c r="N4" s="37"/>
      <c r="O4" s="37"/>
      <c r="P4" s="37"/>
      <c r="Q4" s="37"/>
      <c r="R4" s="37"/>
      <c r="S4" s="37"/>
      <c r="T4" s="37"/>
      <c r="U4" s="37"/>
      <c r="V4" s="37"/>
      <c r="W4" s="37"/>
    </row>
    <row r="5" spans="1:23" ht="30" x14ac:dyDescent="0.25">
      <c r="A5" s="24" t="s">
        <v>11</v>
      </c>
      <c r="B5" s="25"/>
      <c r="C5" s="26" t="s">
        <v>12</v>
      </c>
      <c r="D5" s="37"/>
      <c r="E5" s="37"/>
      <c r="F5" s="37"/>
      <c r="G5" s="37"/>
      <c r="H5" s="37"/>
      <c r="I5" s="37"/>
      <c r="J5" s="37"/>
      <c r="K5" s="37"/>
      <c r="L5" s="37"/>
      <c r="M5" s="37"/>
      <c r="N5" s="37"/>
      <c r="O5" s="37"/>
      <c r="P5" s="37"/>
      <c r="Q5" s="37"/>
      <c r="R5" s="37"/>
      <c r="S5" s="37"/>
      <c r="T5" s="37"/>
      <c r="U5" s="37"/>
      <c r="V5" s="37"/>
      <c r="W5" s="37"/>
    </row>
    <row r="6" spans="1:23" ht="20.25" customHeight="1" x14ac:dyDescent="0.25">
      <c r="A6" s="27" t="s">
        <v>13</v>
      </c>
      <c r="B6" s="28" t="s">
        <v>35</v>
      </c>
      <c r="C6" s="31">
        <v>10</v>
      </c>
      <c r="D6" s="29"/>
      <c r="E6" s="29"/>
      <c r="F6" s="29"/>
      <c r="G6" s="29"/>
      <c r="H6" s="29"/>
      <c r="I6" s="29"/>
      <c r="J6" s="29"/>
      <c r="K6" s="29"/>
      <c r="L6" s="29"/>
      <c r="M6" s="29"/>
      <c r="N6" s="29"/>
      <c r="O6" s="29"/>
      <c r="P6" s="29"/>
      <c r="Q6" s="29"/>
      <c r="R6" s="29"/>
      <c r="S6" s="29"/>
      <c r="T6" s="29"/>
      <c r="U6" s="29"/>
      <c r="V6" s="29"/>
      <c r="W6" s="29"/>
    </row>
    <row r="7" spans="1:23" ht="21" customHeight="1" x14ac:dyDescent="0.25">
      <c r="A7" s="27" t="s">
        <v>13</v>
      </c>
      <c r="B7" s="28" t="s">
        <v>36</v>
      </c>
      <c r="C7" s="31">
        <v>8</v>
      </c>
      <c r="D7" s="29"/>
      <c r="E7" s="29"/>
      <c r="F7" s="29"/>
      <c r="G7" s="29"/>
      <c r="H7" s="29"/>
      <c r="I7" s="29"/>
      <c r="J7" s="29"/>
      <c r="K7" s="29"/>
      <c r="L7" s="29"/>
      <c r="M7" s="29"/>
      <c r="N7" s="29"/>
      <c r="O7" s="29"/>
      <c r="P7" s="29"/>
      <c r="Q7" s="29"/>
      <c r="R7" s="29"/>
      <c r="S7" s="29"/>
      <c r="T7" s="29"/>
      <c r="U7" s="29"/>
      <c r="V7" s="29"/>
      <c r="W7" s="29"/>
    </row>
    <row r="8" spans="1:23" ht="19.5" customHeight="1" x14ac:dyDescent="0.25">
      <c r="A8" s="27" t="s">
        <v>13</v>
      </c>
      <c r="B8" s="28" t="s">
        <v>37</v>
      </c>
      <c r="C8" s="31">
        <v>5</v>
      </c>
      <c r="D8" s="29"/>
      <c r="E8" s="29"/>
      <c r="F8" s="29"/>
      <c r="G8" s="29"/>
      <c r="H8" s="29"/>
      <c r="I8" s="29"/>
      <c r="J8" s="29"/>
      <c r="K8" s="29"/>
      <c r="L8" s="29"/>
      <c r="M8" s="29"/>
      <c r="N8" s="29"/>
      <c r="O8" s="29"/>
      <c r="P8" s="29"/>
      <c r="Q8" s="29"/>
      <c r="R8" s="29"/>
      <c r="S8" s="29"/>
      <c r="T8" s="29"/>
      <c r="U8" s="29"/>
      <c r="V8" s="29"/>
      <c r="W8" s="29"/>
    </row>
    <row r="9" spans="1:23" ht="17.25" customHeight="1" x14ac:dyDescent="0.25">
      <c r="A9" s="27" t="s">
        <v>13</v>
      </c>
      <c r="B9" s="28" t="s">
        <v>38</v>
      </c>
      <c r="C9" s="31">
        <v>4</v>
      </c>
      <c r="D9" s="29"/>
      <c r="E9" s="29"/>
      <c r="F9" s="29"/>
      <c r="G9" s="29"/>
      <c r="H9" s="29"/>
      <c r="I9" s="29"/>
      <c r="J9" s="29"/>
      <c r="K9" s="29"/>
      <c r="L9" s="29"/>
      <c r="M9" s="29"/>
      <c r="N9" s="29"/>
      <c r="O9" s="29"/>
      <c r="P9" s="29"/>
      <c r="Q9" s="29"/>
      <c r="R9" s="29"/>
      <c r="S9" s="29"/>
      <c r="T9" s="29"/>
      <c r="U9" s="29"/>
      <c r="V9" s="29"/>
      <c r="W9" s="29"/>
    </row>
    <row r="10" spans="1:23" ht="33" customHeight="1" x14ac:dyDescent="0.25">
      <c r="A10" s="27" t="s">
        <v>13</v>
      </c>
      <c r="B10" s="28" t="s">
        <v>39</v>
      </c>
      <c r="C10" s="31">
        <v>5</v>
      </c>
      <c r="D10" s="29"/>
      <c r="E10" s="29"/>
      <c r="F10" s="29"/>
      <c r="G10" s="29"/>
      <c r="H10" s="29"/>
      <c r="I10" s="29"/>
      <c r="J10" s="29"/>
      <c r="K10" s="29"/>
      <c r="L10" s="29"/>
      <c r="M10" s="29"/>
      <c r="N10" s="29"/>
      <c r="O10" s="29"/>
      <c r="P10" s="29"/>
      <c r="Q10" s="29"/>
      <c r="R10" s="29"/>
      <c r="S10" s="29"/>
      <c r="T10" s="29"/>
      <c r="U10" s="29"/>
      <c r="V10" s="29"/>
      <c r="W10" s="29"/>
    </row>
    <row r="11" spans="1:23" ht="33" customHeight="1" x14ac:dyDescent="0.25">
      <c r="A11" s="27" t="s">
        <v>13</v>
      </c>
      <c r="B11" s="28" t="s">
        <v>43</v>
      </c>
      <c r="C11" s="31">
        <v>6</v>
      </c>
      <c r="D11" s="29"/>
      <c r="E11" s="29"/>
      <c r="F11" s="29"/>
      <c r="G11" s="29"/>
      <c r="H11" s="29"/>
      <c r="I11" s="29"/>
      <c r="J11" s="29"/>
      <c r="K11" s="29"/>
      <c r="L11" s="29"/>
      <c r="M11" s="29"/>
      <c r="N11" s="29"/>
      <c r="O11" s="29"/>
      <c r="P11" s="29"/>
      <c r="Q11" s="29"/>
      <c r="R11" s="29"/>
      <c r="S11" s="29"/>
      <c r="T11" s="29"/>
      <c r="U11" s="29"/>
      <c r="V11" s="29"/>
      <c r="W11" s="29"/>
    </row>
    <row r="12" spans="1:23" ht="17.25" customHeight="1" x14ac:dyDescent="0.25">
      <c r="A12" s="27" t="s">
        <v>13</v>
      </c>
      <c r="B12" s="28" t="s">
        <v>40</v>
      </c>
      <c r="C12" s="31">
        <v>4</v>
      </c>
      <c r="D12" s="29"/>
      <c r="E12" s="29"/>
      <c r="F12" s="29"/>
      <c r="G12" s="29"/>
      <c r="H12" s="29"/>
      <c r="I12" s="29"/>
      <c r="J12" s="29"/>
      <c r="K12" s="29"/>
      <c r="L12" s="29"/>
      <c r="M12" s="29"/>
      <c r="N12" s="29"/>
      <c r="O12" s="29"/>
      <c r="P12" s="29"/>
      <c r="Q12" s="29"/>
      <c r="R12" s="29"/>
      <c r="S12" s="29"/>
      <c r="T12" s="29"/>
      <c r="U12" s="29"/>
      <c r="V12" s="29"/>
      <c r="W12" s="29"/>
    </row>
    <row r="13" spans="1:23" ht="34.5" customHeight="1" x14ac:dyDescent="0.25">
      <c r="A13" s="27" t="s">
        <v>13</v>
      </c>
      <c r="B13" s="28" t="s">
        <v>44</v>
      </c>
      <c r="C13" s="31">
        <v>4</v>
      </c>
      <c r="D13" s="29"/>
      <c r="E13" s="29"/>
      <c r="F13" s="29"/>
      <c r="G13" s="29"/>
      <c r="H13" s="29"/>
      <c r="I13" s="29"/>
      <c r="J13" s="29"/>
      <c r="K13" s="29"/>
      <c r="L13" s="29"/>
      <c r="M13" s="29"/>
      <c r="N13" s="29"/>
      <c r="O13" s="29"/>
      <c r="P13" s="29"/>
      <c r="Q13" s="29"/>
      <c r="R13" s="29"/>
      <c r="S13" s="29"/>
      <c r="T13" s="29"/>
      <c r="U13" s="29"/>
      <c r="V13" s="29"/>
      <c r="W13" s="29"/>
    </row>
    <row r="14" spans="1:23" ht="17.25" customHeight="1" x14ac:dyDescent="0.25">
      <c r="A14" s="27" t="s">
        <v>13</v>
      </c>
      <c r="B14" s="28" t="s">
        <v>41</v>
      </c>
      <c r="C14" s="31">
        <v>7</v>
      </c>
      <c r="D14" s="29"/>
      <c r="E14" s="29"/>
      <c r="F14" s="29"/>
      <c r="G14" s="29"/>
      <c r="H14" s="29"/>
      <c r="I14" s="29"/>
      <c r="J14" s="29"/>
      <c r="K14" s="29"/>
      <c r="L14" s="29"/>
      <c r="M14" s="29"/>
      <c r="N14" s="29"/>
      <c r="O14" s="29"/>
      <c r="P14" s="29"/>
      <c r="Q14" s="29"/>
      <c r="R14" s="29"/>
      <c r="S14" s="29"/>
      <c r="T14" s="29"/>
      <c r="U14" s="29"/>
      <c r="V14" s="29"/>
      <c r="W14" s="29"/>
    </row>
    <row r="15" spans="1:23" ht="33" customHeight="1" x14ac:dyDescent="0.25">
      <c r="A15" s="27" t="s">
        <v>13</v>
      </c>
      <c r="B15" s="28" t="s">
        <v>42</v>
      </c>
      <c r="C15" s="31">
        <v>7</v>
      </c>
      <c r="D15" s="29"/>
      <c r="E15" s="29"/>
      <c r="F15" s="29"/>
      <c r="G15" s="29"/>
      <c r="H15" s="29"/>
      <c r="I15" s="29"/>
      <c r="J15" s="29"/>
      <c r="K15" s="29"/>
      <c r="L15" s="29"/>
      <c r="M15" s="29"/>
      <c r="N15" s="29"/>
      <c r="O15" s="29"/>
      <c r="P15" s="29"/>
      <c r="Q15" s="29"/>
      <c r="R15" s="29"/>
      <c r="S15" s="29"/>
      <c r="T15" s="29"/>
      <c r="U15" s="29"/>
      <c r="V15" s="29"/>
      <c r="W15" s="29"/>
    </row>
    <row r="16" spans="1:23" s="30" customFormat="1" x14ac:dyDescent="0.25">
      <c r="A16" s="8" t="s">
        <v>14</v>
      </c>
      <c r="B16" s="8"/>
      <c r="C16" s="32">
        <f t="shared" ref="C16:W16" si="0">SUM(C6:C15)</f>
        <v>60</v>
      </c>
      <c r="D16" s="32">
        <f t="shared" si="0"/>
        <v>0</v>
      </c>
      <c r="E16" s="32">
        <f t="shared" si="0"/>
        <v>0</v>
      </c>
      <c r="F16" s="32">
        <f t="shared" si="0"/>
        <v>0</v>
      </c>
      <c r="G16" s="32">
        <f t="shared" si="0"/>
        <v>0</v>
      </c>
      <c r="H16" s="32">
        <f t="shared" si="0"/>
        <v>0</v>
      </c>
      <c r="I16" s="32">
        <f t="shared" si="0"/>
        <v>0</v>
      </c>
      <c r="J16" s="32">
        <f t="shared" si="0"/>
        <v>0</v>
      </c>
      <c r="K16" s="32">
        <f t="shared" si="0"/>
        <v>0</v>
      </c>
      <c r="L16" s="32">
        <f t="shared" si="0"/>
        <v>0</v>
      </c>
      <c r="M16" s="32">
        <f t="shared" si="0"/>
        <v>0</v>
      </c>
      <c r="N16" s="32">
        <f t="shared" si="0"/>
        <v>0</v>
      </c>
      <c r="O16" s="32">
        <f t="shared" si="0"/>
        <v>0</v>
      </c>
      <c r="P16" s="32">
        <f t="shared" si="0"/>
        <v>0</v>
      </c>
      <c r="Q16" s="32">
        <f t="shared" si="0"/>
        <v>0</v>
      </c>
      <c r="R16" s="32">
        <f t="shared" si="0"/>
        <v>0</v>
      </c>
      <c r="S16" s="32">
        <f t="shared" si="0"/>
        <v>0</v>
      </c>
      <c r="T16" s="32">
        <f t="shared" si="0"/>
        <v>0</v>
      </c>
      <c r="U16" s="32">
        <f t="shared" si="0"/>
        <v>0</v>
      </c>
      <c r="V16" s="32">
        <f t="shared" si="0"/>
        <v>0</v>
      </c>
      <c r="W16" s="32">
        <f t="shared" si="0"/>
        <v>0</v>
      </c>
    </row>
    <row r="18" spans="1:2" x14ac:dyDescent="0.25">
      <c r="A18" t="s">
        <v>15</v>
      </c>
      <c r="B18" t="s">
        <v>16</v>
      </c>
    </row>
    <row r="19" spans="1:2" x14ac:dyDescent="0.25">
      <c r="B19" t="s">
        <v>17</v>
      </c>
    </row>
  </sheetData>
  <sheetProtection algorithmName="SHA-512" hashValue="oYa9LayQD9eJTqO9838yYS3prySQHhiJ6WQZh2YAZRgWbI02lyUrsLNijjBXVf/zxe8UVdUpXL5/I0lDlFkOQA==" saltValue="/yduxBGM42XH/CWEykyDAQ=="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W15">
    <cfRule type="expression" dxfId="2" priority="401">
      <formula>D6&gt;$C6</formula>
    </cfRule>
  </conditionalFormatting>
  <pageMargins left="0.7" right="0.7" top="0.75" bottom="0.75" header="0.3" footer="0.3"/>
  <pageSetup paperSize="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3"/>
  <sheetViews>
    <sheetView workbookViewId="0">
      <pane xSplit="2" ySplit="5" topLeftCell="C6" activePane="bottomRight" state="frozen"/>
      <selection pane="topRight" activeCell="C1" sqref="C1"/>
      <selection pane="bottomLeft" activeCell="A6" sqref="A6"/>
      <selection pane="bottomRight" activeCell="D9" sqref="D9"/>
    </sheetView>
  </sheetViews>
  <sheetFormatPr defaultRowHeight="15" x14ac:dyDescent="0.25"/>
  <cols>
    <col min="1" max="1" width="6.140625" customWidth="1"/>
    <col min="2" max="2" width="54.85546875" customWidth="1"/>
    <col min="3" max="3" width="9.140625" style="33"/>
    <col min="4" max="23" width="6" customWidth="1"/>
  </cols>
  <sheetData>
    <row r="1" spans="1:23" ht="18.75" x14ac:dyDescent="0.3">
      <c r="A1" s="2" t="str">
        <f>Learners!A1</f>
        <v xml:space="preserve">5N5765 Parametric CAD </v>
      </c>
    </row>
    <row r="2" spans="1:23" x14ac:dyDescent="0.25">
      <c r="D2" s="36" t="str">
        <f>Learners!$C11&amp;", "&amp;Learners!$B11</f>
        <v xml:space="preserve">, </v>
      </c>
      <c r="E2" s="36" t="str">
        <f>Learners!$C12&amp;", "&amp;Learners!$B12</f>
        <v xml:space="preserve">, </v>
      </c>
      <c r="F2" s="36" t="str">
        <f>Learners!$C13&amp;", "&amp;Learners!$B13</f>
        <v xml:space="preserve">, </v>
      </c>
      <c r="G2" s="36" t="str">
        <f>Learners!$C14&amp;", "&amp;Learners!$B14</f>
        <v xml:space="preserve">, </v>
      </c>
      <c r="H2" s="36" t="str">
        <f>Learners!$C15&amp;", "&amp;Learners!$B15</f>
        <v xml:space="preserve">, </v>
      </c>
      <c r="I2" s="36" t="str">
        <f>Learners!$C16&amp;", "&amp;Learners!$B16</f>
        <v xml:space="preserve">, </v>
      </c>
      <c r="J2" s="36" t="str">
        <f>Learners!$C17&amp;", "&amp;Learners!$B17</f>
        <v xml:space="preserve">, </v>
      </c>
      <c r="K2" s="36" t="str">
        <f>Learners!$C18&amp;", "&amp;Learners!$B18</f>
        <v xml:space="preserve">, </v>
      </c>
      <c r="L2" s="36" t="str">
        <f>Learners!$C19&amp;", "&amp;Learners!$B19</f>
        <v xml:space="preserve">, </v>
      </c>
      <c r="M2" s="36" t="str">
        <f>Learners!$C20&amp;", "&amp;Learners!$B20</f>
        <v xml:space="preserve">, </v>
      </c>
      <c r="N2" s="36" t="str">
        <f>Learners!$C21&amp;", "&amp;Learners!$B21</f>
        <v xml:space="preserve">, </v>
      </c>
      <c r="O2" s="36" t="str">
        <f>Learners!$C22&amp;", "&amp;Learners!$B22</f>
        <v xml:space="preserve">, </v>
      </c>
      <c r="P2" s="36" t="str">
        <f>Learners!$C23&amp;", "&amp;Learners!$B23</f>
        <v xml:space="preserve">, </v>
      </c>
      <c r="Q2" s="36" t="str">
        <f>Learners!$C24&amp;", "&amp;Learners!$B24</f>
        <v xml:space="preserve">, </v>
      </c>
      <c r="R2" s="36" t="str">
        <f>Learners!$C25&amp;", "&amp;Learners!$B25</f>
        <v xml:space="preserve">, </v>
      </c>
      <c r="S2" s="36" t="str">
        <f>Learners!$C26&amp;", "&amp;Learners!$B26</f>
        <v xml:space="preserve">, </v>
      </c>
      <c r="T2" s="36" t="str">
        <f>Learners!$C27&amp;", "&amp;Learners!$B27</f>
        <v xml:space="preserve">, </v>
      </c>
      <c r="U2" s="36" t="str">
        <f>Learners!$C28&amp;", "&amp;Learners!$B28</f>
        <v xml:space="preserve">, </v>
      </c>
      <c r="V2" s="36" t="str">
        <f>Learners!$C29&amp;", "&amp;Learners!$B29</f>
        <v xml:space="preserve">, </v>
      </c>
      <c r="W2" s="36" t="str">
        <f>Learners!$C30&amp;", "&amp;Learners!$B30</f>
        <v xml:space="preserve">, </v>
      </c>
    </row>
    <row r="3" spans="1:23" ht="18.75" x14ac:dyDescent="0.3">
      <c r="A3" s="2" t="s">
        <v>30</v>
      </c>
      <c r="D3" s="37"/>
      <c r="E3" s="37"/>
      <c r="F3" s="37"/>
      <c r="G3" s="37"/>
      <c r="H3" s="37"/>
      <c r="I3" s="37"/>
      <c r="J3" s="37"/>
      <c r="K3" s="37"/>
      <c r="L3" s="37"/>
      <c r="M3" s="37"/>
      <c r="N3" s="37"/>
      <c r="O3" s="37"/>
      <c r="P3" s="37"/>
      <c r="Q3" s="37"/>
      <c r="R3" s="37"/>
      <c r="S3" s="37"/>
      <c r="T3" s="37"/>
      <c r="U3" s="37"/>
      <c r="V3" s="37"/>
      <c r="W3" s="37"/>
    </row>
    <row r="4" spans="1:23" x14ac:dyDescent="0.25">
      <c r="D4" s="37"/>
      <c r="E4" s="37"/>
      <c r="F4" s="37"/>
      <c r="G4" s="37"/>
      <c r="H4" s="37"/>
      <c r="I4" s="37"/>
      <c r="J4" s="37"/>
      <c r="K4" s="37"/>
      <c r="L4" s="37"/>
      <c r="M4" s="37"/>
      <c r="N4" s="37"/>
      <c r="O4" s="37"/>
      <c r="P4" s="37"/>
      <c r="Q4" s="37"/>
      <c r="R4" s="37"/>
      <c r="S4" s="37"/>
      <c r="T4" s="37"/>
      <c r="U4" s="37"/>
      <c r="V4" s="37"/>
      <c r="W4" s="37"/>
    </row>
    <row r="5" spans="1:23" ht="30" x14ac:dyDescent="0.25">
      <c r="A5" s="8" t="s">
        <v>11</v>
      </c>
      <c r="B5" s="9"/>
      <c r="C5" s="10" t="s">
        <v>12</v>
      </c>
      <c r="D5" s="38"/>
      <c r="E5" s="38"/>
      <c r="F5" s="38"/>
      <c r="G5" s="38"/>
      <c r="H5" s="38"/>
      <c r="I5" s="38"/>
      <c r="J5" s="38"/>
      <c r="K5" s="38"/>
      <c r="L5" s="38"/>
      <c r="M5" s="38"/>
      <c r="N5" s="38"/>
      <c r="O5" s="38"/>
      <c r="P5" s="38"/>
      <c r="Q5" s="38"/>
      <c r="R5" s="38"/>
      <c r="S5" s="38"/>
      <c r="T5" s="38"/>
      <c r="U5" s="38"/>
      <c r="V5" s="38"/>
      <c r="W5" s="38"/>
    </row>
    <row r="6" spans="1:23" ht="127.5" customHeight="1" x14ac:dyDescent="0.25">
      <c r="A6" s="27" t="s">
        <v>13</v>
      </c>
      <c r="B6" s="34" t="s">
        <v>31</v>
      </c>
      <c r="C6" s="35">
        <v>12</v>
      </c>
      <c r="D6" s="29"/>
      <c r="E6" s="29"/>
      <c r="F6" s="29"/>
      <c r="G6" s="29"/>
      <c r="H6" s="29"/>
      <c r="I6" s="29"/>
      <c r="J6" s="29"/>
      <c r="K6" s="29"/>
      <c r="L6" s="29"/>
      <c r="M6" s="29"/>
      <c r="N6" s="29"/>
      <c r="O6" s="29"/>
      <c r="P6" s="29"/>
      <c r="Q6" s="29"/>
      <c r="R6" s="29"/>
      <c r="S6" s="29"/>
      <c r="T6" s="29"/>
      <c r="U6" s="29"/>
      <c r="V6" s="29"/>
      <c r="W6" s="29"/>
    </row>
    <row r="7" spans="1:23" ht="66.75" customHeight="1" x14ac:dyDescent="0.25">
      <c r="A7" s="27" t="s">
        <v>13</v>
      </c>
      <c r="B7" s="34" t="s">
        <v>32</v>
      </c>
      <c r="C7" s="35">
        <v>6</v>
      </c>
      <c r="D7" s="29"/>
      <c r="E7" s="29"/>
      <c r="F7" s="29"/>
      <c r="G7" s="29"/>
      <c r="H7" s="29"/>
      <c r="I7" s="29"/>
      <c r="J7" s="29"/>
      <c r="K7" s="29"/>
      <c r="L7" s="29"/>
      <c r="M7" s="29"/>
      <c r="N7" s="29"/>
      <c r="O7" s="29"/>
      <c r="P7" s="29"/>
      <c r="Q7" s="29"/>
      <c r="R7" s="29"/>
      <c r="S7" s="29"/>
      <c r="T7" s="29"/>
      <c r="U7" s="29"/>
      <c r="V7" s="29"/>
      <c r="W7" s="29"/>
    </row>
    <row r="8" spans="1:23" ht="81" customHeight="1" x14ac:dyDescent="0.25">
      <c r="A8" s="27" t="s">
        <v>13</v>
      </c>
      <c r="B8" s="34" t="s">
        <v>33</v>
      </c>
      <c r="C8" s="35">
        <v>12</v>
      </c>
      <c r="D8" s="29"/>
      <c r="E8" s="29"/>
      <c r="F8" s="29"/>
      <c r="G8" s="29"/>
      <c r="H8" s="29"/>
      <c r="I8" s="29"/>
      <c r="J8" s="29"/>
      <c r="K8" s="29"/>
      <c r="L8" s="29"/>
      <c r="M8" s="29"/>
      <c r="N8" s="29"/>
      <c r="O8" s="29"/>
      <c r="P8" s="29"/>
      <c r="Q8" s="29"/>
      <c r="R8" s="29"/>
      <c r="S8" s="29"/>
      <c r="T8" s="29"/>
      <c r="U8" s="29"/>
      <c r="V8" s="29"/>
      <c r="W8" s="29"/>
    </row>
    <row r="9" spans="1:23" ht="66.75" customHeight="1" x14ac:dyDescent="0.25">
      <c r="A9" s="27" t="s">
        <v>13</v>
      </c>
      <c r="B9" s="34" t="s">
        <v>34</v>
      </c>
      <c r="C9" s="35">
        <v>10</v>
      </c>
      <c r="D9" s="29"/>
      <c r="E9" s="29"/>
      <c r="F9" s="29"/>
      <c r="G9" s="29"/>
      <c r="H9" s="29"/>
      <c r="I9" s="29"/>
      <c r="J9" s="29"/>
      <c r="K9" s="29"/>
      <c r="L9" s="29"/>
      <c r="M9" s="29"/>
      <c r="N9" s="29"/>
      <c r="O9" s="29"/>
      <c r="P9" s="29"/>
      <c r="Q9" s="29"/>
      <c r="R9" s="29"/>
      <c r="S9" s="29"/>
      <c r="T9" s="29"/>
      <c r="U9" s="29"/>
      <c r="V9" s="29"/>
      <c r="W9" s="29"/>
    </row>
    <row r="10" spans="1:23" s="30" customFormat="1" x14ac:dyDescent="0.25">
      <c r="A10" s="8" t="s">
        <v>14</v>
      </c>
      <c r="B10" s="8"/>
      <c r="C10" s="32">
        <f t="shared" ref="C10:W10" si="0">SUM(C6:C9)</f>
        <v>40</v>
      </c>
      <c r="D10" s="32">
        <f t="shared" si="0"/>
        <v>0</v>
      </c>
      <c r="E10" s="32">
        <f t="shared" si="0"/>
        <v>0</v>
      </c>
      <c r="F10" s="32">
        <f t="shared" si="0"/>
        <v>0</v>
      </c>
      <c r="G10" s="32">
        <f t="shared" si="0"/>
        <v>0</v>
      </c>
      <c r="H10" s="32">
        <f t="shared" si="0"/>
        <v>0</v>
      </c>
      <c r="I10" s="32">
        <f t="shared" si="0"/>
        <v>0</v>
      </c>
      <c r="J10" s="32">
        <f t="shared" si="0"/>
        <v>0</v>
      </c>
      <c r="K10" s="32">
        <f t="shared" si="0"/>
        <v>0</v>
      </c>
      <c r="L10" s="32">
        <f t="shared" si="0"/>
        <v>0</v>
      </c>
      <c r="M10" s="32">
        <f t="shared" si="0"/>
        <v>0</v>
      </c>
      <c r="N10" s="32">
        <f t="shared" si="0"/>
        <v>0</v>
      </c>
      <c r="O10" s="32">
        <f t="shared" si="0"/>
        <v>0</v>
      </c>
      <c r="P10" s="32">
        <f t="shared" si="0"/>
        <v>0</v>
      </c>
      <c r="Q10" s="32">
        <f t="shared" si="0"/>
        <v>0</v>
      </c>
      <c r="R10" s="32">
        <f t="shared" si="0"/>
        <v>0</v>
      </c>
      <c r="S10" s="32">
        <f t="shared" si="0"/>
        <v>0</v>
      </c>
      <c r="T10" s="32">
        <f t="shared" si="0"/>
        <v>0</v>
      </c>
      <c r="U10" s="32">
        <f t="shared" si="0"/>
        <v>0</v>
      </c>
      <c r="V10" s="32">
        <f t="shared" si="0"/>
        <v>0</v>
      </c>
      <c r="W10" s="32">
        <f t="shared" si="0"/>
        <v>0</v>
      </c>
    </row>
    <row r="12" spans="1:23" x14ac:dyDescent="0.25">
      <c r="A12" t="s">
        <v>15</v>
      </c>
      <c r="B12" t="s">
        <v>16</v>
      </c>
    </row>
    <row r="13" spans="1:23" x14ac:dyDescent="0.25">
      <c r="B13" t="s">
        <v>17</v>
      </c>
    </row>
  </sheetData>
  <sheetProtection algorithmName="SHA-512" hashValue="SARYiQ3IMPUWJh7NKhEPOVGGSVLM8InCGR/3JKas8xVqAiME+ErNDFYiVqjn0TpF4FQeJWE36QgXJd3Iu6kD7Q==" saltValue="hYgoo85Nupk4Dmmhg2OXkg=="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W9">
    <cfRule type="expression" dxfId="1" priority="220">
      <formula>D6&gt;$C6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10" workbookViewId="0">
      <selection activeCell="I15" sqref="I15"/>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1" t="s">
        <v>18</v>
      </c>
    </row>
    <row r="2" spans="1:9" ht="21" x14ac:dyDescent="0.35">
      <c r="A2" s="12" t="s">
        <v>19</v>
      </c>
    </row>
    <row r="4" spans="1:9" ht="18.75" x14ac:dyDescent="0.3">
      <c r="A4" s="2" t="str">
        <f>Learners!A1</f>
        <v xml:space="preserve">5N5765 Parametric CAD </v>
      </c>
    </row>
    <row r="6" spans="1:9" ht="25.5" x14ac:dyDescent="0.25">
      <c r="A6" s="14" t="s">
        <v>7</v>
      </c>
      <c r="B6" s="14" t="s">
        <v>9</v>
      </c>
      <c r="C6" s="14" t="s">
        <v>8</v>
      </c>
      <c r="D6" s="15" t="s">
        <v>20</v>
      </c>
      <c r="E6" s="15" t="s">
        <v>28</v>
      </c>
      <c r="F6" s="15" t="s">
        <v>21</v>
      </c>
      <c r="G6" s="15" t="s">
        <v>22</v>
      </c>
      <c r="H6" s="15" t="s">
        <v>23</v>
      </c>
      <c r="I6" s="15" t="s">
        <v>24</v>
      </c>
    </row>
    <row r="7" spans="1:9" ht="23.25" customHeight="1" x14ac:dyDescent="0.25">
      <c r="A7" s="18">
        <v>1</v>
      </c>
      <c r="B7" s="19" t="str">
        <f>IF(Learners!C11="","",Learners!C11)</f>
        <v/>
      </c>
      <c r="C7" s="19" t="str">
        <f>IF(Learners!B11="","",Learners!B11)</f>
        <v/>
      </c>
      <c r="D7" s="18" t="str">
        <f>IF(Learners!D$11="","",Learners!D$11)</f>
        <v/>
      </c>
      <c r="E7" s="18">
        <f>'Portfolio Collection of Work'!$D$16</f>
        <v>0</v>
      </c>
      <c r="F7" s="18">
        <f>Project!$D$10</f>
        <v>0</v>
      </c>
      <c r="G7" s="18" t="str">
        <f t="shared" ref="G7:G26" si="0">IF(B7="","",SUM(E7:F7))</f>
        <v/>
      </c>
      <c r="H7" s="18" t="str">
        <f>IF(G7="","",IF(G7&gt;79,"D",IF(G7&gt;64,"M", IF(G7&gt;49,"P",IF(G7&lt;50,"U")))))</f>
        <v/>
      </c>
      <c r="I7" s="20"/>
    </row>
    <row r="8" spans="1:9" ht="23.25" customHeight="1" x14ac:dyDescent="0.25">
      <c r="A8" s="21">
        <v>2</v>
      </c>
      <c r="B8" s="22" t="str">
        <f>IF(Learners!C12="","",Learners!C12)</f>
        <v/>
      </c>
      <c r="C8" s="22" t="str">
        <f>IF(Learners!B12="","",Learners!B12)</f>
        <v/>
      </c>
      <c r="D8" s="21" t="str">
        <f>IF(Learners!D12="","",Learners!D12)</f>
        <v/>
      </c>
      <c r="E8" s="21">
        <f>'Portfolio Collection of Work'!$E$16</f>
        <v>0</v>
      </c>
      <c r="F8" s="21">
        <f>Project!$E$10</f>
        <v>0</v>
      </c>
      <c r="G8" s="21" t="str">
        <f t="shared" si="0"/>
        <v/>
      </c>
      <c r="H8" s="17" t="str">
        <f t="shared" ref="H8:H26" si="1">IF(G8="","",IF(G8&gt;79,"D",IF(G8&gt;64,"M", IF(G8&gt;49,"P",IF(G8&lt;50,"U")))))</f>
        <v/>
      </c>
      <c r="I8" s="23"/>
    </row>
    <row r="9" spans="1:9" ht="23.25" customHeight="1" x14ac:dyDescent="0.25">
      <c r="A9" s="18">
        <v>3</v>
      </c>
      <c r="B9" s="19" t="str">
        <f>IF(Learners!C13="","",Learners!C13)</f>
        <v/>
      </c>
      <c r="C9" s="19" t="str">
        <f>IF(Learners!B13="","",Learners!B13)</f>
        <v/>
      </c>
      <c r="D9" s="18" t="str">
        <f>IF(Learners!D13="","",Learners!D13)</f>
        <v/>
      </c>
      <c r="E9" s="18">
        <f>'Portfolio Collection of Work'!$F$16</f>
        <v>0</v>
      </c>
      <c r="F9" s="18">
        <f>Project!$F$10</f>
        <v>0</v>
      </c>
      <c r="G9" s="18" t="str">
        <f t="shared" si="0"/>
        <v/>
      </c>
      <c r="H9" s="18" t="str">
        <f t="shared" si="1"/>
        <v/>
      </c>
      <c r="I9" s="20"/>
    </row>
    <row r="10" spans="1:9" ht="23.25" customHeight="1" x14ac:dyDescent="0.25">
      <c r="A10" s="21">
        <v>4</v>
      </c>
      <c r="B10" s="22" t="str">
        <f>IF(Learners!C14="","",Learners!C14)</f>
        <v/>
      </c>
      <c r="C10" s="22" t="str">
        <f>IF(Learners!B14="","",Learners!B14)</f>
        <v/>
      </c>
      <c r="D10" s="21" t="str">
        <f>IF(Learners!D14="","",Learners!D14)</f>
        <v/>
      </c>
      <c r="E10" s="21">
        <f>'Portfolio Collection of Work'!$G$16</f>
        <v>0</v>
      </c>
      <c r="F10" s="21">
        <f>Project!$G$10</f>
        <v>0</v>
      </c>
      <c r="G10" s="21" t="str">
        <f t="shared" si="0"/>
        <v/>
      </c>
      <c r="H10" s="17" t="str">
        <f t="shared" si="1"/>
        <v/>
      </c>
      <c r="I10" s="23"/>
    </row>
    <row r="11" spans="1:9" ht="23.25" customHeight="1" x14ac:dyDescent="0.25">
      <c r="A11" s="18">
        <v>5</v>
      </c>
      <c r="B11" s="19" t="str">
        <f>IF(Learners!C15="","",Learners!C15)</f>
        <v/>
      </c>
      <c r="C11" s="19" t="str">
        <f>IF(Learners!B15="","",Learners!B15)</f>
        <v/>
      </c>
      <c r="D11" s="18" t="str">
        <f>IF(Learners!D15="","",Learners!D15)</f>
        <v/>
      </c>
      <c r="E11" s="18">
        <f>'Portfolio Collection of Work'!$H$16</f>
        <v>0</v>
      </c>
      <c r="F11" s="18">
        <f>Project!$H$10</f>
        <v>0</v>
      </c>
      <c r="G11" s="18" t="str">
        <f t="shared" si="0"/>
        <v/>
      </c>
      <c r="H11" s="18" t="str">
        <f t="shared" si="1"/>
        <v/>
      </c>
      <c r="I11" s="20"/>
    </row>
    <row r="12" spans="1:9" ht="23.25" customHeight="1" x14ac:dyDescent="0.25">
      <c r="A12" s="21">
        <v>6</v>
      </c>
      <c r="B12" s="22" t="str">
        <f>IF(Learners!C16="","",Learners!C16)</f>
        <v/>
      </c>
      <c r="C12" s="22" t="str">
        <f>IF(Learners!B16="","",Learners!B16)</f>
        <v/>
      </c>
      <c r="D12" s="21" t="str">
        <f>IF(Learners!D16="","",Learners!D16)</f>
        <v/>
      </c>
      <c r="E12" s="21">
        <f>'Portfolio Collection of Work'!$I$16</f>
        <v>0</v>
      </c>
      <c r="F12" s="21">
        <f>Project!$I$10</f>
        <v>0</v>
      </c>
      <c r="G12" s="21" t="str">
        <f t="shared" si="0"/>
        <v/>
      </c>
      <c r="H12" s="17" t="str">
        <f t="shared" si="1"/>
        <v/>
      </c>
      <c r="I12" s="23"/>
    </row>
    <row r="13" spans="1:9" ht="23.25" customHeight="1" x14ac:dyDescent="0.25">
      <c r="A13" s="18">
        <v>7</v>
      </c>
      <c r="B13" s="19" t="str">
        <f>IF(Learners!C17="","",Learners!C17)</f>
        <v/>
      </c>
      <c r="C13" s="19" t="str">
        <f>IF(Learners!B17="","",Learners!B17)</f>
        <v/>
      </c>
      <c r="D13" s="18" t="str">
        <f>IF(Learners!D17="","",Learners!D17)</f>
        <v/>
      </c>
      <c r="E13" s="18">
        <f>'Portfolio Collection of Work'!$J$16</f>
        <v>0</v>
      </c>
      <c r="F13" s="18">
        <f>Project!$J$10</f>
        <v>0</v>
      </c>
      <c r="G13" s="18" t="str">
        <f t="shared" si="0"/>
        <v/>
      </c>
      <c r="H13" s="18" t="str">
        <f t="shared" si="1"/>
        <v/>
      </c>
      <c r="I13" s="20"/>
    </row>
    <row r="14" spans="1:9" ht="23.25" customHeight="1" x14ac:dyDescent="0.25">
      <c r="A14" s="21">
        <v>8</v>
      </c>
      <c r="B14" s="22" t="str">
        <f>IF(Learners!C18="","",Learners!C18)</f>
        <v/>
      </c>
      <c r="C14" s="22" t="str">
        <f>IF(Learners!B18="","",Learners!B18)</f>
        <v/>
      </c>
      <c r="D14" s="21" t="str">
        <f>IF(Learners!D18="","",Learners!D18)</f>
        <v/>
      </c>
      <c r="E14" s="21">
        <f>'Portfolio Collection of Work'!$K$16</f>
        <v>0</v>
      </c>
      <c r="F14" s="21">
        <f>Project!$K$10</f>
        <v>0</v>
      </c>
      <c r="G14" s="21" t="str">
        <f t="shared" si="0"/>
        <v/>
      </c>
      <c r="H14" s="17" t="str">
        <f t="shared" si="1"/>
        <v/>
      </c>
      <c r="I14" s="23"/>
    </row>
    <row r="15" spans="1:9" ht="23.25" customHeight="1" x14ac:dyDescent="0.25">
      <c r="A15" s="18">
        <v>9</v>
      </c>
      <c r="B15" s="19" t="str">
        <f>IF(Learners!C19="","",Learners!C19)</f>
        <v/>
      </c>
      <c r="C15" s="19" t="str">
        <f>IF(Learners!B19="","",Learners!B19)</f>
        <v/>
      </c>
      <c r="D15" s="18" t="str">
        <f>IF(Learners!D19="","",Learners!D19)</f>
        <v/>
      </c>
      <c r="E15" s="18">
        <f>'Portfolio Collection of Work'!$L$16</f>
        <v>0</v>
      </c>
      <c r="F15" s="18">
        <f>Project!$L$10</f>
        <v>0</v>
      </c>
      <c r="G15" s="18" t="str">
        <f t="shared" si="0"/>
        <v/>
      </c>
      <c r="H15" s="18" t="str">
        <f t="shared" si="1"/>
        <v/>
      </c>
      <c r="I15" s="20"/>
    </row>
    <row r="16" spans="1:9" ht="23.25" customHeight="1" x14ac:dyDescent="0.25">
      <c r="A16" s="21">
        <v>10</v>
      </c>
      <c r="B16" s="22" t="str">
        <f>IF(Learners!C20="","",Learners!C20)</f>
        <v/>
      </c>
      <c r="C16" s="22" t="str">
        <f>IF(Learners!B20="","",Learners!B20)</f>
        <v/>
      </c>
      <c r="D16" s="21" t="str">
        <f>IF(Learners!D20="","",Learners!D20)</f>
        <v/>
      </c>
      <c r="E16" s="21">
        <f>'Portfolio Collection of Work'!$M$16</f>
        <v>0</v>
      </c>
      <c r="F16" s="21">
        <f>Project!$M$10</f>
        <v>0</v>
      </c>
      <c r="G16" s="21" t="str">
        <f t="shared" si="0"/>
        <v/>
      </c>
      <c r="H16" s="17" t="str">
        <f t="shared" si="1"/>
        <v/>
      </c>
      <c r="I16" s="23"/>
    </row>
    <row r="17" spans="1:9" ht="23.25" customHeight="1" x14ac:dyDescent="0.25">
      <c r="A17" s="18">
        <v>11</v>
      </c>
      <c r="B17" s="19" t="str">
        <f>IF(Learners!C21="","",Learners!C21)</f>
        <v/>
      </c>
      <c r="C17" s="19" t="str">
        <f>IF(Learners!B21="","",Learners!B21)</f>
        <v/>
      </c>
      <c r="D17" s="18" t="str">
        <f>IF(Learners!D21="","",Learners!D21)</f>
        <v/>
      </c>
      <c r="E17" s="18">
        <f>'Portfolio Collection of Work'!$N$16</f>
        <v>0</v>
      </c>
      <c r="F17" s="18">
        <f>Project!$N$10</f>
        <v>0</v>
      </c>
      <c r="G17" s="18" t="str">
        <f t="shared" si="0"/>
        <v/>
      </c>
      <c r="H17" s="18" t="str">
        <f t="shared" si="1"/>
        <v/>
      </c>
      <c r="I17" s="20"/>
    </row>
    <row r="18" spans="1:9" ht="23.25" customHeight="1" x14ac:dyDescent="0.25">
      <c r="A18" s="21">
        <v>12</v>
      </c>
      <c r="B18" s="22" t="str">
        <f>IF(Learners!C22="","",Learners!C22)</f>
        <v/>
      </c>
      <c r="C18" s="22" t="str">
        <f>IF(Learners!B22="","",Learners!B22)</f>
        <v/>
      </c>
      <c r="D18" s="21" t="str">
        <f>IF(Learners!D22="","",Learners!D22)</f>
        <v/>
      </c>
      <c r="E18" s="21">
        <f>'Portfolio Collection of Work'!$O$16</f>
        <v>0</v>
      </c>
      <c r="F18" s="21">
        <f>Project!$O$10</f>
        <v>0</v>
      </c>
      <c r="G18" s="21" t="str">
        <f t="shared" si="0"/>
        <v/>
      </c>
      <c r="H18" s="17" t="str">
        <f t="shared" si="1"/>
        <v/>
      </c>
      <c r="I18" s="23"/>
    </row>
    <row r="19" spans="1:9" ht="23.25" customHeight="1" x14ac:dyDescent="0.25">
      <c r="A19" s="18">
        <v>13</v>
      </c>
      <c r="B19" s="19" t="str">
        <f>IF(Learners!C23="","",Learners!C23)</f>
        <v/>
      </c>
      <c r="C19" s="19" t="str">
        <f>IF(Learners!B23="","",Learners!B23)</f>
        <v/>
      </c>
      <c r="D19" s="18" t="str">
        <f>IF(Learners!D23="","",Learners!D23)</f>
        <v/>
      </c>
      <c r="E19" s="18">
        <f>'Portfolio Collection of Work'!$P$16</f>
        <v>0</v>
      </c>
      <c r="F19" s="18">
        <f>Project!$P$10</f>
        <v>0</v>
      </c>
      <c r="G19" s="18" t="str">
        <f t="shared" si="0"/>
        <v/>
      </c>
      <c r="H19" s="18" t="str">
        <f t="shared" si="1"/>
        <v/>
      </c>
      <c r="I19" s="20"/>
    </row>
    <row r="20" spans="1:9" ht="23.25" customHeight="1" x14ac:dyDescent="0.25">
      <c r="A20" s="21">
        <v>14</v>
      </c>
      <c r="B20" s="22" t="str">
        <f>IF(Learners!C24="","",Learners!C24)</f>
        <v/>
      </c>
      <c r="C20" s="22" t="str">
        <f>IF(Learners!B24="","",Learners!B24)</f>
        <v/>
      </c>
      <c r="D20" s="21" t="str">
        <f>IF(Learners!D24="","",Learners!D24)</f>
        <v/>
      </c>
      <c r="E20" s="21">
        <f>'Portfolio Collection of Work'!$Q$16</f>
        <v>0</v>
      </c>
      <c r="F20" s="21">
        <f>Project!$Q$10</f>
        <v>0</v>
      </c>
      <c r="G20" s="21" t="str">
        <f t="shared" si="0"/>
        <v/>
      </c>
      <c r="H20" s="17" t="str">
        <f t="shared" si="1"/>
        <v/>
      </c>
      <c r="I20" s="23"/>
    </row>
    <row r="21" spans="1:9" ht="23.25" customHeight="1" x14ac:dyDescent="0.25">
      <c r="A21" s="18">
        <v>15</v>
      </c>
      <c r="B21" s="19" t="str">
        <f>IF(Learners!C25="","",Learners!C25)</f>
        <v/>
      </c>
      <c r="C21" s="19" t="str">
        <f>IF(Learners!B25="","",Learners!B25)</f>
        <v/>
      </c>
      <c r="D21" s="18" t="str">
        <f>IF(Learners!D25="","",Learners!D25)</f>
        <v/>
      </c>
      <c r="E21" s="18">
        <f>'Portfolio Collection of Work'!$R$16</f>
        <v>0</v>
      </c>
      <c r="F21" s="18">
        <f>Project!$R$10</f>
        <v>0</v>
      </c>
      <c r="G21" s="18" t="str">
        <f t="shared" si="0"/>
        <v/>
      </c>
      <c r="H21" s="18" t="str">
        <f t="shared" si="1"/>
        <v/>
      </c>
      <c r="I21" s="20"/>
    </row>
    <row r="22" spans="1:9" ht="23.25" customHeight="1" x14ac:dyDescent="0.25">
      <c r="A22" s="21">
        <v>16</v>
      </c>
      <c r="B22" s="22" t="str">
        <f>IF(Learners!C26="","",Learners!C26)</f>
        <v/>
      </c>
      <c r="C22" s="22" t="str">
        <f>IF(Learners!B26="","",Learners!B26)</f>
        <v/>
      </c>
      <c r="D22" s="21" t="str">
        <f>IF(Learners!D26="","",Learners!D26)</f>
        <v/>
      </c>
      <c r="E22" s="21">
        <f>'Portfolio Collection of Work'!$S$16</f>
        <v>0</v>
      </c>
      <c r="F22" s="21">
        <f>Project!$S$10</f>
        <v>0</v>
      </c>
      <c r="G22" s="21" t="str">
        <f t="shared" si="0"/>
        <v/>
      </c>
      <c r="H22" s="17" t="str">
        <f t="shared" si="1"/>
        <v/>
      </c>
      <c r="I22" s="23"/>
    </row>
    <row r="23" spans="1:9" ht="23.25" customHeight="1" x14ac:dyDescent="0.25">
      <c r="A23" s="18">
        <v>17</v>
      </c>
      <c r="B23" s="19" t="str">
        <f>IF(Learners!C27="","",Learners!C27)</f>
        <v/>
      </c>
      <c r="C23" s="19" t="str">
        <f>IF(Learners!B27="","",Learners!B27)</f>
        <v/>
      </c>
      <c r="D23" s="18" t="str">
        <f>IF(Learners!D27="","",Learners!D27)</f>
        <v/>
      </c>
      <c r="E23" s="18">
        <f>'Portfolio Collection of Work'!$T$16</f>
        <v>0</v>
      </c>
      <c r="F23" s="18">
        <f>Project!$T$10</f>
        <v>0</v>
      </c>
      <c r="G23" s="18" t="str">
        <f t="shared" si="0"/>
        <v/>
      </c>
      <c r="H23" s="18" t="str">
        <f t="shared" si="1"/>
        <v/>
      </c>
      <c r="I23" s="20"/>
    </row>
    <row r="24" spans="1:9" ht="23.25" customHeight="1" x14ac:dyDescent="0.25">
      <c r="A24" s="21">
        <v>18</v>
      </c>
      <c r="B24" s="22" t="str">
        <f>IF(Learners!C28="","",Learners!C28)</f>
        <v/>
      </c>
      <c r="C24" s="22" t="str">
        <f>IF(Learners!B28="","",Learners!B28)</f>
        <v/>
      </c>
      <c r="D24" s="21" t="str">
        <f>IF(Learners!D28="","",Learners!D28)</f>
        <v/>
      </c>
      <c r="E24" s="21">
        <f>'Portfolio Collection of Work'!$U$16</f>
        <v>0</v>
      </c>
      <c r="F24" s="21">
        <f>Project!$U$10</f>
        <v>0</v>
      </c>
      <c r="G24" s="21" t="str">
        <f t="shared" si="0"/>
        <v/>
      </c>
      <c r="H24" s="17" t="str">
        <f t="shared" si="1"/>
        <v/>
      </c>
      <c r="I24" s="23"/>
    </row>
    <row r="25" spans="1:9" ht="23.25" customHeight="1" x14ac:dyDescent="0.25">
      <c r="A25" s="18">
        <v>19</v>
      </c>
      <c r="B25" s="19" t="str">
        <f>IF(Learners!C29="","",Learners!C29)</f>
        <v/>
      </c>
      <c r="C25" s="19" t="str">
        <f>IF(Learners!B29="","",Learners!B29)</f>
        <v/>
      </c>
      <c r="D25" s="18" t="str">
        <f>IF(Learners!D29="","",Learners!D29)</f>
        <v/>
      </c>
      <c r="E25" s="18">
        <f>'Portfolio Collection of Work'!$V$16</f>
        <v>0</v>
      </c>
      <c r="F25" s="18">
        <f>Project!$V$10</f>
        <v>0</v>
      </c>
      <c r="G25" s="18" t="str">
        <f t="shared" si="0"/>
        <v/>
      </c>
      <c r="H25" s="18" t="str">
        <f t="shared" si="1"/>
        <v/>
      </c>
      <c r="I25" s="20"/>
    </row>
    <row r="26" spans="1:9" ht="23.25" customHeight="1" x14ac:dyDescent="0.25">
      <c r="A26" s="21">
        <v>20</v>
      </c>
      <c r="B26" s="22" t="str">
        <f>IF(Learners!C30="","",Learners!C30)</f>
        <v/>
      </c>
      <c r="C26" s="22" t="str">
        <f>IF(Learners!B30="","",Learners!B30)</f>
        <v/>
      </c>
      <c r="D26" s="21" t="str">
        <f>IF(Learners!D30="","",Learners!D30)</f>
        <v/>
      </c>
      <c r="E26" s="21">
        <f>'Portfolio Collection of Work'!$W$16</f>
        <v>0</v>
      </c>
      <c r="F26" s="21">
        <f>Project!$W$10</f>
        <v>0</v>
      </c>
      <c r="G26" s="21" t="str">
        <f t="shared" si="0"/>
        <v/>
      </c>
      <c r="H26" s="17" t="str">
        <f t="shared" si="1"/>
        <v/>
      </c>
      <c r="I26" s="23"/>
    </row>
    <row r="27" spans="1:9" x14ac:dyDescent="0.25">
      <c r="I27" s="16"/>
    </row>
    <row r="28" spans="1:9" ht="29.25" customHeight="1" x14ac:dyDescent="0.25">
      <c r="A28" s="39" t="s">
        <v>25</v>
      </c>
      <c r="B28" s="40"/>
      <c r="C28" s="40"/>
      <c r="D28" s="40"/>
      <c r="E28" s="40"/>
      <c r="F28" s="40"/>
      <c r="G28" s="40"/>
      <c r="H28" s="40"/>
      <c r="I28" s="40"/>
    </row>
    <row r="29" spans="1:9" ht="30" customHeight="1" x14ac:dyDescent="0.25">
      <c r="A29" s="41" t="s">
        <v>26</v>
      </c>
      <c r="B29" s="42"/>
      <c r="C29" s="42"/>
      <c r="D29" s="42"/>
      <c r="E29" s="42"/>
      <c r="F29" s="42"/>
      <c r="G29" s="42"/>
      <c r="H29" s="42"/>
      <c r="I29" s="42"/>
    </row>
    <row r="30" spans="1:9" x14ac:dyDescent="0.25">
      <c r="B30" s="7"/>
    </row>
  </sheetData>
  <sheetProtection algorithmName="SHA-512" hashValue="TZwua57aijPLDu4gk4KVWwjS2THa0lfSAgWemzkxjnBhIEGHvErPBXK3NPBPLppSh2i1IzMilaa0Pb008qigBw==" saltValue="PFBL12UG1WqTtA0R0F/+h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38b2580e-9ac0-4cb7-be66-de2b439f933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20" ma:contentTypeDescription="Create a new document." ma:contentTypeScope="" ma:versionID="acbb3dc8bd0eb5603e82141f1a28ce5e">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57ae3d4f39f9bec5e530cb5093ec4810"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82359709-66c9-4ed4-b87f-4fe2b34dcae6"/>
    <ds:schemaRef ds:uri="http://purl.org/dc/dcmitype/"/>
    <ds:schemaRef ds:uri="http://www.w3.org/XML/1998/namespace"/>
    <ds:schemaRef ds:uri="http://schemas.microsoft.com/office/2006/documentManagement/types"/>
    <ds:schemaRef ds:uri="http://purl.org/dc/elements/1.1/"/>
    <ds:schemaRef ds:uri="38b2580e-9ac0-4cb7-be66-de2b439f9332"/>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DBDCE538-711F-401D-A624-1B10DDE292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Portfolio Collection of Work</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Debbie Dollard</cp:lastModifiedBy>
  <cp:revision/>
  <dcterms:created xsi:type="dcterms:W3CDTF">2020-08-23T19:19:09Z</dcterms:created>
  <dcterms:modified xsi:type="dcterms:W3CDTF">2024-03-22T13:10:09Z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ies>
</file>