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3" l="1"/>
  <c r="C13" i="5"/>
  <c r="W13" i="5" l="1"/>
  <c r="F26" i="6" s="1"/>
  <c r="V13" i="5"/>
  <c r="F25" i="6" s="1"/>
  <c r="U13" i="5"/>
  <c r="F24" i="6" s="1"/>
  <c r="T13" i="5"/>
  <c r="F23" i="6" s="1"/>
  <c r="S13" i="5"/>
  <c r="F22" i="6" s="1"/>
  <c r="R13" i="5"/>
  <c r="F21" i="6" s="1"/>
  <c r="Q13" i="5"/>
  <c r="F20" i="6" s="1"/>
  <c r="P13" i="5"/>
  <c r="F19" i="6" s="1"/>
  <c r="O13" i="5"/>
  <c r="F18" i="6" s="1"/>
  <c r="N13" i="5"/>
  <c r="F17" i="6" s="1"/>
  <c r="M13" i="5"/>
  <c r="F16" i="6" s="1"/>
  <c r="L13" i="5"/>
  <c r="F15" i="6" s="1"/>
  <c r="K13" i="5"/>
  <c r="F14" i="6" s="1"/>
  <c r="J13" i="5"/>
  <c r="F13" i="6" s="1"/>
  <c r="I13" i="5"/>
  <c r="F12" i="6" s="1"/>
  <c r="H13" i="5"/>
  <c r="F11" i="6" s="1"/>
  <c r="G13" i="5"/>
  <c r="F10" i="6" s="1"/>
  <c r="F13" i="5"/>
  <c r="F9" i="6" s="1"/>
  <c r="E13" i="5"/>
  <c r="F8" i="6" s="1"/>
  <c r="D13" i="5"/>
  <c r="F7" i="6" s="1"/>
  <c r="W2" i="5"/>
  <c r="V2" i="5"/>
  <c r="U2" i="5"/>
  <c r="T2" i="5"/>
  <c r="S2" i="5"/>
  <c r="R2" i="5"/>
  <c r="Q2" i="5"/>
  <c r="P2" i="5"/>
  <c r="O2" i="5"/>
  <c r="N2" i="5"/>
  <c r="M2" i="5"/>
  <c r="L2" i="5"/>
  <c r="K2" i="5"/>
  <c r="J2" i="5"/>
  <c r="I2" i="5"/>
  <c r="H2" i="5"/>
  <c r="G2" i="5"/>
  <c r="F2" i="5"/>
  <c r="E2" i="5"/>
  <c r="D2" i="5"/>
  <c r="A1" i="5"/>
  <c r="W8" i="3"/>
  <c r="V8" i="3"/>
  <c r="U8" i="3"/>
  <c r="T8" i="3"/>
  <c r="S8" i="3"/>
  <c r="R8" i="3"/>
  <c r="Q8" i="3"/>
  <c r="P8" i="3"/>
  <c r="O8" i="3"/>
  <c r="N8" i="3"/>
  <c r="M8" i="3"/>
  <c r="L8" i="3"/>
  <c r="K8" i="3"/>
  <c r="J8" i="3"/>
  <c r="I8" i="3"/>
  <c r="H8" i="3"/>
  <c r="G8" i="3"/>
  <c r="F8" i="3"/>
  <c r="E8" i="3"/>
  <c r="D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<sst xmlns="http://schemas.openxmlformats.org/spreadsheetml/2006/main" count="57" uniqueCount="40">
  <si>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</si>
  <si>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</si>
  <si>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</si>
  <si>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</si>
  <si>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</si>
  <si>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</si>
  <si>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</si>
  <si>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</si>
  <si>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</si>
  <si>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</si>
  <si>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</si>
  <si>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</si>
  <si>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</si>
  <si>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</si>
  <si>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</si>
  <si>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</si>
  <si>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</si>
  <si>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</si>
  <si>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</si>
  <si>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</si>
  <si>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</si>
  <si>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</si>
  <si>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</si>
  <si>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</si>
  <si>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</si>
  <si>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</si>
  <si>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</si>
  <si>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</si>
  <si>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5N3769 Pallative Care Support</t>
  </si>
  <si>
    <t>Learner Record 70%</t>
  </si>
  <si>
    <t xml:space="preserve">Discussed the philosophy and principles of palliative care </t>
  </si>
  <si>
    <t>Summarised the structure and organisation of palliative care services to include the role played by the multi-disciplinary team and diverse family structures in the provision of care for a terminally ill person</t>
  </si>
  <si>
    <t>Recognised  of the role of the support worker in the promotion of key issues such as life quality, self-esteem, respect, privacy and dignity in palliative care work</t>
  </si>
  <si>
    <t>Explored different attitudes to death and dying to include an understanding of individual patterns of grief, bereavement and loss</t>
  </si>
  <si>
    <t>Employed  a range of communication strategies and processes which are central to the work in palliative care</t>
  </si>
  <si>
    <t>Responded appropriately to the needs of the person who is confused in the last days of life</t>
  </si>
  <si>
    <t>Worked  effectively and with great sensitivity in relation to the dying person and their significant others in a palliative care setting</t>
  </si>
  <si>
    <t>Assignment 30%</t>
  </si>
  <si>
    <t>Applied a person-centred approach to caring for a person in the last days of their life to include the provision of supportive and holistic care promoting safety, dignity, respect and comfort</t>
  </si>
  <si>
    <t>Used the range of skills required from a palliative support worker in relation to end of life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</si>
</sst>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11" fillId="0" borderId="1" xfId="0" applyFont="1" applyBorder="1" applyAlignment="1">
      <alignment vertical="center" wrapText="1"/>
    </xf>
    <xf numFmtId="0" fontId="0" fillId="0" borderId="1" xfId="0" applyBorder="1" applyAlignment="1">
      <alignment wrapText="1"/>
    </xf>
    <xf numFmtId="0" fontId="9" fillId="0" borderId="1" xfId="0" applyFont="1" applyBorder="1" applyAlignment="1">
      <alignment horizontal="right" vertical="top"/>
    </xf>
    <xf numFmtId="0" fontId="0" fillId="0" borderId="1" xfId="0" applyBorder="1" applyAlignment="1">
      <alignment horizontal="left" vertical="top"/>
    </xf>
    <xf numFmtId="0" fontId="9" fillId="0" borderId="1" xfId="0" applyFont="1" applyBorder="1" applyAlignment="1">
      <alignment horizontal="center" vertical="top"/>
    </xf>
    <xf numFmtId="0" fontId="0" fillId="0" borderId="1" xfId="0" applyBorder="1"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1" xfId="0" applyBorder="1" applyAlignment="1">
      <alignment horizontal="center" vertical="top"/>
    </xf>
  </cellXfs>
  <cellStyles count="1">
    <cellStyle name="Normal" xfId="0" builtinId="0"/>
  </cellStyles>
  <dxfs count="1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27" sqref="D27"/>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IYQqQ7B4seEa4lK20/gZ2vxxmZ71QYfoQ5YZHz93sI4OfuGO3dck9LErzhdGrfsUevEPEFyEZyV6Kpzf3mBVg==" saltValue="UFH5+5ZGYyQ/fzg6Izzez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1"/>
  <sheetViews>
    <sheetView workbookViewId="0">
      <pane xSplit="2" ySplit="5" topLeftCell="C6" activePane="bottomRight" state="frozen"/>
      <selection pane="topRight" activeCell="C1" sqref="C1"/>
      <selection pane="bottomLeft" activeCell="A6" sqref="A6"/>
      <selection pane="bottomRight" activeCell="F7" sqref="F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5N3769 Pallative Care Support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37</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0" t="s">
        <v>11</v>
      </c>
      <c r="B5" s="11"/>
      <c r="C5" s="12" t="s">
        <v>12</v>
      </c>
      <c r="D5" s="35"/>
      <c r="E5" s="35"/>
      <c r="F5" s="35"/>
      <c r="G5" s="35"/>
      <c r="H5" s="35"/>
      <c r="I5" s="35"/>
      <c r="J5" s="35"/>
      <c r="K5" s="35"/>
      <c r="L5" s="35"/>
      <c r="M5" s="35"/>
      <c r="N5" s="35"/>
      <c r="O5" s="35"/>
      <c r="P5" s="35"/>
      <c r="Q5" s="35"/>
      <c r="R5" s="35"/>
      <c r="S5" s="35"/>
      <c r="T5" s="35"/>
      <c r="U5" s="35"/>
      <c r="V5" s="35"/>
      <c r="W5" s="35"/>
    </row>
    <row r="6" spans="1:23" ht="69.95" customHeight="1" x14ac:dyDescent="0.25">
      <c r="A6" s="31" t="s">
        <v>13</v>
      </c>
      <c r="B6" s="32" t="s">
        <v>38</v>
      </c>
      <c r="C6" s="40">
        <v>15</v>
      </c>
      <c r="D6" s="26"/>
      <c r="E6" s="26"/>
      <c r="F6" s="26"/>
      <c r="G6" s="26"/>
      <c r="H6" s="26"/>
      <c r="I6" s="26"/>
      <c r="J6" s="26"/>
      <c r="K6" s="26"/>
      <c r="L6" s="26"/>
      <c r="M6" s="26"/>
      <c r="N6" s="26"/>
      <c r="O6" s="26"/>
      <c r="P6" s="26"/>
      <c r="Q6" s="26"/>
      <c r="R6" s="26"/>
      <c r="S6" s="26"/>
      <c r="T6" s="26"/>
      <c r="U6" s="26"/>
      <c r="V6" s="26"/>
      <c r="W6" s="26"/>
    </row>
    <row r="7" spans="1:23" ht="69.95" customHeight="1" x14ac:dyDescent="0.25">
      <c r="A7" s="31" t="s">
        <v>13</v>
      </c>
      <c r="B7" s="32" t="s">
        <v>39</v>
      </c>
      <c r="C7" s="40">
        <v>15</v>
      </c>
      <c r="D7" s="26"/>
      <c r="E7" s="26"/>
      <c r="F7" s="26"/>
      <c r="G7" s="26"/>
      <c r="H7" s="26"/>
      <c r="I7" s="26"/>
      <c r="J7" s="26"/>
      <c r="K7" s="26"/>
      <c r="L7" s="26"/>
      <c r="M7" s="26"/>
      <c r="N7" s="26"/>
      <c r="O7" s="26"/>
      <c r="P7" s="26"/>
      <c r="Q7" s="26"/>
      <c r="R7" s="26"/>
      <c r="S7" s="26"/>
      <c r="T7" s="26"/>
      <c r="U7" s="26"/>
      <c r="V7" s="26"/>
      <c r="W7" s="26"/>
    </row>
    <row r="8" spans="1:23" x14ac:dyDescent="0.25">
      <c r="A8" s="8" t="s">
        <v>14</v>
      </c>
      <c r="B8" s="8"/>
      <c r="C8" s="9">
        <f>SUM(C6:C7)</f>
        <v>30</v>
      </c>
      <c r="D8" s="9">
        <f t="shared" ref="C8:W8" si="0">SUM(D6:D7)</f>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15</v>
      </c>
      <c r="B10" t="s">
        <v>16</v>
      </c>
    </row>
    <row r="11" spans="1:23" x14ac:dyDescent="0.25">
      <c r="B11" t="s">
        <v>17</v>
      </c>
    </row>
  </sheetData>
  <sheetProtection algorithmName="SHA-512" hashValue="gQ1CWM9Pj6XfesE1ewfj+oybg85HY9qQ+/b+2ONPm43g6ojDjyYlVCHhnV++JfAsmUsc3cvZmmPj30iGNS0eqA==" saltValue="SDf9HbwzRrM+Sawt3TMyg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80" priority="220">
      <formula>D6&gt;$C6</formula>
    </cfRule>
  </conditionalFormatting>
  <conditionalFormatting sqref="W6">
    <cfRule type="expression" dxfId="179" priority="201">
      <formula>W6&gt;$C6</formula>
    </cfRule>
  </conditionalFormatting>
  <conditionalFormatting sqref="E6">
    <cfRule type="expression" dxfId="178" priority="219">
      <formula>E6&gt;$C6</formula>
    </cfRule>
  </conditionalFormatting>
  <conditionalFormatting sqref="F6">
    <cfRule type="expression" dxfId="177" priority="218">
      <formula>F6&gt;$C6</formula>
    </cfRule>
  </conditionalFormatting>
  <conditionalFormatting sqref="G6">
    <cfRule type="expression" dxfId="176" priority="217">
      <formula>G6&gt;$C6</formula>
    </cfRule>
  </conditionalFormatting>
  <conditionalFormatting sqref="H6">
    <cfRule type="expression" dxfId="175" priority="216">
      <formula>H6&gt;$C6</formula>
    </cfRule>
  </conditionalFormatting>
  <conditionalFormatting sqref="I6">
    <cfRule type="expression" dxfId="174" priority="215">
      <formula>I6&gt;$C6</formula>
    </cfRule>
  </conditionalFormatting>
  <conditionalFormatting sqref="J6">
    <cfRule type="expression" dxfId="173" priority="214">
      <formula>J6&gt;$C6</formula>
    </cfRule>
  </conditionalFormatting>
  <conditionalFormatting sqref="K6">
    <cfRule type="expression" dxfId="172" priority="213">
      <formula>K6&gt;$C6</formula>
    </cfRule>
  </conditionalFormatting>
  <conditionalFormatting sqref="L6">
    <cfRule type="expression" dxfId="171" priority="212">
      <formula>L6&gt;$C6</formula>
    </cfRule>
  </conditionalFormatting>
  <conditionalFormatting sqref="M6">
    <cfRule type="expression" dxfId="170" priority="211">
      <formula>M6&gt;$C6</formula>
    </cfRule>
  </conditionalFormatting>
  <conditionalFormatting sqref="N6">
    <cfRule type="expression" dxfId="169" priority="210">
      <formula>N6&gt;$C6</formula>
    </cfRule>
  </conditionalFormatting>
  <conditionalFormatting sqref="O6">
    <cfRule type="expression" dxfId="168" priority="209">
      <formula>O6&gt;$C6</formula>
    </cfRule>
  </conditionalFormatting>
  <conditionalFormatting sqref="P6">
    <cfRule type="expression" dxfId="167" priority="208">
      <formula>P6&gt;$C6</formula>
    </cfRule>
  </conditionalFormatting>
  <conditionalFormatting sqref="Q6">
    <cfRule type="expression" dxfId="166" priority="207">
      <formula>Q6&gt;$C6</formula>
    </cfRule>
  </conditionalFormatting>
  <conditionalFormatting sqref="R6">
    <cfRule type="expression" dxfId="165" priority="206">
      <formula>R6&gt;$C6</formula>
    </cfRule>
  </conditionalFormatting>
  <conditionalFormatting sqref="S6">
    <cfRule type="expression" dxfId="164" priority="205">
      <formula>S6&gt;$C6</formula>
    </cfRule>
  </conditionalFormatting>
  <conditionalFormatting sqref="T6">
    <cfRule type="expression" dxfId="163" priority="204">
      <formula>T6&gt;$C6</formula>
    </cfRule>
  </conditionalFormatting>
  <conditionalFormatting sqref="U6">
    <cfRule type="expression" dxfId="162" priority="203">
      <formula>U6&gt;$C6</formula>
    </cfRule>
  </conditionalFormatting>
  <conditionalFormatting sqref="V6">
    <cfRule type="expression" dxfId="161" priority="202">
      <formula>V6&gt;$C6</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6"/>
  <sheetViews>
    <sheetView workbookViewId="0">
      <pane xSplit="2" ySplit="5" topLeftCell="C6" activePane="bottomRight" state="frozen"/>
      <selection pane="topRight" activeCell="C1" sqref="C1"/>
      <selection pane="bottomLeft" activeCell="A6" sqref="A6"/>
      <selection pane="bottomRight" activeCell="E12" sqref="E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5N3769 Pallative Care Support</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29</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0" t="s">
        <v>11</v>
      </c>
      <c r="B5" s="11"/>
      <c r="C5" s="12" t="s">
        <v>12</v>
      </c>
      <c r="D5" s="35"/>
      <c r="E5" s="35"/>
      <c r="F5" s="35"/>
      <c r="G5" s="35"/>
      <c r="H5" s="35"/>
      <c r="I5" s="35"/>
      <c r="J5" s="35"/>
      <c r="K5" s="35"/>
      <c r="L5" s="35"/>
      <c r="M5" s="35"/>
      <c r="N5" s="35"/>
      <c r="O5" s="35"/>
      <c r="P5" s="35"/>
      <c r="Q5" s="35"/>
      <c r="R5" s="35"/>
      <c r="S5" s="35"/>
      <c r="T5" s="35"/>
      <c r="U5" s="35"/>
      <c r="V5" s="35"/>
      <c r="W5" s="35"/>
    </row>
    <row r="6" spans="1:23" ht="24.95" customHeight="1" x14ac:dyDescent="0.25">
      <c r="A6" s="29" t="s">
        <v>13</v>
      </c>
      <c r="B6" s="30" t="s">
        <v>30</v>
      </c>
      <c r="C6" s="5">
        <v>10</v>
      </c>
      <c r="D6" s="26"/>
      <c r="E6" s="26"/>
      <c r="F6" s="26"/>
      <c r="G6" s="26"/>
      <c r="H6" s="26"/>
      <c r="I6" s="26"/>
      <c r="J6" s="26"/>
      <c r="K6" s="26"/>
      <c r="L6" s="26"/>
      <c r="M6" s="26"/>
      <c r="N6" s="26"/>
      <c r="O6" s="26"/>
      <c r="P6" s="26"/>
      <c r="Q6" s="26"/>
      <c r="R6" s="26"/>
      <c r="S6" s="26"/>
      <c r="T6" s="26"/>
      <c r="U6" s="26"/>
      <c r="V6" s="26"/>
      <c r="W6" s="26"/>
    </row>
    <row r="7" spans="1:23" ht="60" x14ac:dyDescent="0.25">
      <c r="A7" s="29" t="s">
        <v>13</v>
      </c>
      <c r="B7" s="27" t="s">
        <v>31</v>
      </c>
      <c r="C7" s="23">
        <v>10</v>
      </c>
      <c r="D7" s="26"/>
      <c r="E7" s="26"/>
      <c r="F7" s="26"/>
      <c r="G7" s="26"/>
      <c r="H7" s="26"/>
      <c r="I7" s="26"/>
      <c r="J7" s="26"/>
      <c r="K7" s="26"/>
      <c r="L7" s="26"/>
      <c r="M7" s="26"/>
      <c r="N7" s="26"/>
      <c r="O7" s="26"/>
      <c r="P7" s="26"/>
      <c r="Q7" s="26"/>
      <c r="R7" s="26"/>
      <c r="S7" s="26"/>
      <c r="T7" s="26"/>
      <c r="U7" s="26"/>
      <c r="V7" s="26"/>
      <c r="W7" s="26"/>
    </row>
    <row r="8" spans="1:23" ht="45" x14ac:dyDescent="0.25">
      <c r="A8" s="29" t="s">
        <v>13</v>
      </c>
      <c r="B8" s="27" t="s">
        <v>32</v>
      </c>
      <c r="C8" s="5">
        <v>10</v>
      </c>
      <c r="D8" s="26"/>
      <c r="E8" s="26"/>
      <c r="F8" s="26"/>
      <c r="G8" s="26"/>
      <c r="H8" s="26"/>
      <c r="I8" s="26"/>
      <c r="J8" s="26"/>
      <c r="K8" s="26"/>
      <c r="L8" s="26"/>
      <c r="M8" s="26"/>
      <c r="N8" s="26"/>
      <c r="O8" s="26"/>
      <c r="P8" s="26"/>
      <c r="Q8" s="26"/>
      <c r="R8" s="26"/>
      <c r="S8" s="26"/>
      <c r="T8" s="26"/>
      <c r="U8" s="26"/>
      <c r="V8" s="26"/>
      <c r="W8" s="26"/>
    </row>
    <row r="9" spans="1:23" ht="45" x14ac:dyDescent="0.25">
      <c r="A9" s="29" t="s">
        <v>13</v>
      </c>
      <c r="B9" s="28" t="s">
        <v>33</v>
      </c>
      <c r="C9" s="5">
        <v>10</v>
      </c>
      <c r="D9" s="26"/>
      <c r="E9" s="26"/>
      <c r="F9" s="26"/>
      <c r="G9" s="26"/>
      <c r="H9" s="26"/>
      <c r="I9" s="26"/>
      <c r="J9" s="26"/>
      <c r="K9" s="26"/>
      <c r="L9" s="26"/>
      <c r="M9" s="26"/>
      <c r="N9" s="26"/>
      <c r="O9" s="26"/>
      <c r="P9" s="26"/>
      <c r="Q9" s="26"/>
      <c r="R9" s="26"/>
      <c r="S9" s="26"/>
      <c r="T9" s="26"/>
      <c r="U9" s="26"/>
      <c r="V9" s="26"/>
      <c r="W9" s="26"/>
    </row>
    <row r="10" spans="1:23" ht="30" x14ac:dyDescent="0.25">
      <c r="A10" s="29" t="s">
        <v>13</v>
      </c>
      <c r="B10" s="28" t="s">
        <v>34</v>
      </c>
      <c r="C10" s="5">
        <v>10</v>
      </c>
      <c r="D10" s="26"/>
      <c r="E10" s="26"/>
      <c r="F10" s="26"/>
      <c r="G10" s="26"/>
      <c r="H10" s="26"/>
      <c r="I10" s="26"/>
      <c r="J10" s="26"/>
      <c r="K10" s="26"/>
      <c r="L10" s="26"/>
      <c r="M10" s="26"/>
      <c r="N10" s="26"/>
      <c r="O10" s="26"/>
      <c r="P10" s="26"/>
      <c r="Q10" s="26"/>
      <c r="R10" s="26"/>
      <c r="S10" s="26"/>
      <c r="T10" s="26"/>
      <c r="U10" s="26"/>
      <c r="V10" s="26"/>
      <c r="W10" s="26"/>
    </row>
    <row r="11" spans="1:23" ht="30" x14ac:dyDescent="0.25">
      <c r="A11" s="29" t="s">
        <v>13</v>
      </c>
      <c r="B11" s="27" t="s">
        <v>35</v>
      </c>
      <c r="C11" s="5">
        <v>10</v>
      </c>
      <c r="D11" s="26"/>
      <c r="E11" s="26"/>
      <c r="F11" s="26"/>
      <c r="G11" s="26"/>
      <c r="H11" s="26"/>
      <c r="I11" s="26"/>
      <c r="J11" s="26"/>
      <c r="K11" s="26"/>
      <c r="L11" s="26"/>
      <c r="M11" s="26"/>
      <c r="N11" s="26"/>
      <c r="O11" s="26"/>
      <c r="P11" s="26"/>
      <c r="Q11" s="26"/>
      <c r="R11" s="26"/>
      <c r="S11" s="26"/>
      <c r="T11" s="26"/>
      <c r="U11" s="26"/>
      <c r="V11" s="26"/>
      <c r="W11" s="26"/>
    </row>
    <row r="12" spans="1:23" ht="45" x14ac:dyDescent="0.25">
      <c r="A12" s="29" t="s">
        <v>13</v>
      </c>
      <c r="B12" s="28" t="s">
        <v>36</v>
      </c>
      <c r="C12" s="5">
        <v>10</v>
      </c>
      <c r="D12" s="26"/>
      <c r="E12" s="26"/>
      <c r="F12" s="26"/>
      <c r="G12" s="26"/>
      <c r="H12" s="26"/>
      <c r="I12" s="26"/>
      <c r="J12" s="26"/>
      <c r="K12" s="26"/>
      <c r="L12" s="26"/>
      <c r="M12" s="26"/>
      <c r="N12" s="26"/>
      <c r="O12" s="26"/>
      <c r="P12" s="26"/>
      <c r="Q12" s="26"/>
      <c r="R12" s="26"/>
      <c r="S12" s="26"/>
      <c r="T12" s="26"/>
      <c r="U12" s="26"/>
      <c r="V12" s="26"/>
      <c r="W12" s="26"/>
    </row>
    <row r="13" spans="1:23" x14ac:dyDescent="0.25">
      <c r="A13" s="8" t="s">
        <v>14</v>
      </c>
      <c r="B13" s="8"/>
      <c r="C13" s="9">
        <f>SUM(C6:C12)</f>
        <v>70</v>
      </c>
      <c r="D13" s="9">
        <f t="shared" ref="C13:W13" si="0">SUM(D6:D12)</f>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x14ac:dyDescent="0.25">
      <c r="A15" t="s">
        <v>15</v>
      </c>
      <c r="B15" t="s">
        <v>16</v>
      </c>
    </row>
    <row r="16" spans="1:23" x14ac:dyDescent="0.25">
      <c r="B16" t="s">
        <v>17</v>
      </c>
    </row>
  </sheetData>
  <sheetProtection algorithmName="SHA-512" hashValue="RvGw602L1wIrRyl4SYT+c2LcO711NszGj04SaVyhaqYRZPBwj0Sbg/lboq10GY8gJTZ8T42biWBr2XrhtqWIJg==" saltValue="Hx26MVDz66RxD+IkKxFhJ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40" priority="220">
      <formula>D6&gt;$C6</formula>
    </cfRule>
  </conditionalFormatting>
  <conditionalFormatting sqref="W6">
    <cfRule type="expression" dxfId="139" priority="201">
      <formula>W6&gt;$C6</formula>
    </cfRule>
  </conditionalFormatting>
  <conditionalFormatting sqref="E6">
    <cfRule type="expression" dxfId="138" priority="219">
      <formula>E6&gt;$C6</formula>
    </cfRule>
  </conditionalFormatting>
  <conditionalFormatting sqref="F6">
    <cfRule type="expression" dxfId="137" priority="218">
      <formula>F6&gt;$C6</formula>
    </cfRule>
  </conditionalFormatting>
  <conditionalFormatting sqref="G6">
    <cfRule type="expression" dxfId="136" priority="217">
      <formula>G6&gt;$C6</formula>
    </cfRule>
  </conditionalFormatting>
  <conditionalFormatting sqref="H6">
    <cfRule type="expression" dxfId="135" priority="216">
      <formula>H6&gt;$C6</formula>
    </cfRule>
  </conditionalFormatting>
  <conditionalFormatting sqref="I6">
    <cfRule type="expression" dxfId="134" priority="215">
      <formula>I6&gt;$C6</formula>
    </cfRule>
  </conditionalFormatting>
  <conditionalFormatting sqref="J6">
    <cfRule type="expression" dxfId="133" priority="214">
      <formula>J6&gt;$C6</formula>
    </cfRule>
  </conditionalFormatting>
  <conditionalFormatting sqref="K6">
    <cfRule type="expression" dxfId="132" priority="213">
      <formula>K6&gt;$C6</formula>
    </cfRule>
  </conditionalFormatting>
  <conditionalFormatting sqref="L6">
    <cfRule type="expression" dxfId="131" priority="212">
      <formula>L6&gt;$C6</formula>
    </cfRule>
  </conditionalFormatting>
  <conditionalFormatting sqref="M6">
    <cfRule type="expression" dxfId="130" priority="211">
      <formula>M6&gt;$C6</formula>
    </cfRule>
  </conditionalFormatting>
  <conditionalFormatting sqref="N6">
    <cfRule type="expression" dxfId="129" priority="210">
      <formula>N6&gt;$C6</formula>
    </cfRule>
  </conditionalFormatting>
  <conditionalFormatting sqref="O6">
    <cfRule type="expression" dxfId="128" priority="209">
      <formula>O6&gt;$C6</formula>
    </cfRule>
  </conditionalFormatting>
  <conditionalFormatting sqref="P6">
    <cfRule type="expression" dxfId="127" priority="208">
      <formula>P6&gt;$C6</formula>
    </cfRule>
  </conditionalFormatting>
  <conditionalFormatting sqref="Q6">
    <cfRule type="expression" dxfId="126" priority="207">
      <formula>Q6&gt;$C6</formula>
    </cfRule>
  </conditionalFormatting>
  <conditionalFormatting sqref="R6">
    <cfRule type="expression" dxfId="125" priority="206">
      <formula>R6&gt;$C6</formula>
    </cfRule>
  </conditionalFormatting>
  <conditionalFormatting sqref="S6">
    <cfRule type="expression" dxfId="124" priority="205">
      <formula>S6&gt;$C6</formula>
    </cfRule>
  </conditionalFormatting>
  <conditionalFormatting sqref="T6">
    <cfRule type="expression" dxfId="123" priority="204">
      <formula>T6&gt;$C6</formula>
    </cfRule>
  </conditionalFormatting>
  <conditionalFormatting sqref="U6">
    <cfRule type="expression" dxfId="122" priority="203">
      <formula>U6&gt;$C6</formula>
    </cfRule>
  </conditionalFormatting>
  <conditionalFormatting sqref="V6">
    <cfRule type="expression" dxfId="121" priority="202">
      <formula>V6&gt;$C6</formula>
    </cfRule>
  </conditionalFormatting>
  <conditionalFormatting sqref="D7">
    <cfRule type="expression" dxfId="120" priority="160">
      <formula>D7&gt;$C7</formula>
    </cfRule>
  </conditionalFormatting>
  <conditionalFormatting sqref="W7">
    <cfRule type="expression" dxfId="119" priority="141">
      <formula>W7&gt;$C7</formula>
    </cfRule>
  </conditionalFormatting>
  <conditionalFormatting sqref="E7">
    <cfRule type="expression" dxfId="118" priority="159">
      <formula>E7&gt;$C7</formula>
    </cfRule>
  </conditionalFormatting>
  <conditionalFormatting sqref="F7">
    <cfRule type="expression" dxfId="117" priority="158">
      <formula>F7&gt;$C7</formula>
    </cfRule>
  </conditionalFormatting>
  <conditionalFormatting sqref="G7">
    <cfRule type="expression" dxfId="116" priority="157">
      <formula>G7&gt;$C7</formula>
    </cfRule>
  </conditionalFormatting>
  <conditionalFormatting sqref="H7">
    <cfRule type="expression" dxfId="115" priority="156">
      <formula>H7&gt;$C7</formula>
    </cfRule>
  </conditionalFormatting>
  <conditionalFormatting sqref="I7">
    <cfRule type="expression" dxfId="114" priority="155">
      <formula>I7&gt;$C7</formula>
    </cfRule>
  </conditionalFormatting>
  <conditionalFormatting sqref="J7">
    <cfRule type="expression" dxfId="113" priority="154">
      <formula>J7&gt;$C7</formula>
    </cfRule>
  </conditionalFormatting>
  <conditionalFormatting sqref="K7">
    <cfRule type="expression" dxfId="112" priority="153">
      <formula>K7&gt;$C7</formula>
    </cfRule>
  </conditionalFormatting>
  <conditionalFormatting sqref="L7">
    <cfRule type="expression" dxfId="111" priority="152">
      <formula>L7&gt;$C7</formula>
    </cfRule>
  </conditionalFormatting>
  <conditionalFormatting sqref="M7">
    <cfRule type="expression" dxfId="110" priority="151">
      <formula>M7&gt;$C7</formula>
    </cfRule>
  </conditionalFormatting>
  <conditionalFormatting sqref="N7">
    <cfRule type="expression" dxfId="109" priority="150">
      <formula>N7&gt;$C7</formula>
    </cfRule>
  </conditionalFormatting>
  <conditionalFormatting sqref="O7">
    <cfRule type="expression" dxfId="108" priority="149">
      <formula>O7&gt;$C7</formula>
    </cfRule>
  </conditionalFormatting>
  <conditionalFormatting sqref="P7">
    <cfRule type="expression" dxfId="107" priority="148">
      <formula>P7&gt;$C7</formula>
    </cfRule>
  </conditionalFormatting>
  <conditionalFormatting sqref="Q7">
    <cfRule type="expression" dxfId="106" priority="147">
      <formula>Q7&gt;$C7</formula>
    </cfRule>
  </conditionalFormatting>
  <conditionalFormatting sqref="R7">
    <cfRule type="expression" dxfId="105" priority="146">
      <formula>R7&gt;$C7</formula>
    </cfRule>
  </conditionalFormatting>
  <conditionalFormatting sqref="S7">
    <cfRule type="expression" dxfId="104" priority="145">
      <formula>S7&gt;$C7</formula>
    </cfRule>
  </conditionalFormatting>
  <conditionalFormatting sqref="T7">
    <cfRule type="expression" dxfId="103" priority="144">
      <formula>T7&gt;$C7</formula>
    </cfRule>
  </conditionalFormatting>
  <conditionalFormatting sqref="U7">
    <cfRule type="expression" dxfId="102" priority="143">
      <formula>U7&gt;$C7</formula>
    </cfRule>
  </conditionalFormatting>
  <conditionalFormatting sqref="V7">
    <cfRule type="expression" dxfId="101" priority="142">
      <formula>V7&gt;$C7</formula>
    </cfRule>
  </conditionalFormatting>
  <conditionalFormatting sqref="D8">
    <cfRule type="expression" dxfId="100" priority="140">
      <formula>D8&gt;$C8</formula>
    </cfRule>
  </conditionalFormatting>
  <conditionalFormatting sqref="W8">
    <cfRule type="expression" dxfId="99" priority="121">
      <formula>W8&gt;$C8</formula>
    </cfRule>
  </conditionalFormatting>
  <conditionalFormatting sqref="E8">
    <cfRule type="expression" dxfId="98" priority="139">
      <formula>E8&gt;$C8</formula>
    </cfRule>
  </conditionalFormatting>
  <conditionalFormatting sqref="F8">
    <cfRule type="expression" dxfId="97" priority="138">
      <formula>F8&gt;$C8</formula>
    </cfRule>
  </conditionalFormatting>
  <conditionalFormatting sqref="G8">
    <cfRule type="expression" dxfId="96" priority="137">
      <formula>G8&gt;$C8</formula>
    </cfRule>
  </conditionalFormatting>
  <conditionalFormatting sqref="H8">
    <cfRule type="expression" dxfId="95" priority="136">
      <formula>H8&gt;$C8</formula>
    </cfRule>
  </conditionalFormatting>
  <conditionalFormatting sqref="I8">
    <cfRule type="expression" dxfId="94" priority="135">
      <formula>I8&gt;$C8</formula>
    </cfRule>
  </conditionalFormatting>
  <conditionalFormatting sqref="J8">
    <cfRule type="expression" dxfId="93" priority="134">
      <formula>J8&gt;$C8</formula>
    </cfRule>
  </conditionalFormatting>
  <conditionalFormatting sqref="K8">
    <cfRule type="expression" dxfId="92" priority="133">
      <formula>K8&gt;$C8</formula>
    </cfRule>
  </conditionalFormatting>
  <conditionalFormatting sqref="L8">
    <cfRule type="expression" dxfId="91" priority="132">
      <formula>L8&gt;$C8</formula>
    </cfRule>
  </conditionalFormatting>
  <conditionalFormatting sqref="M8">
    <cfRule type="expression" dxfId="90" priority="131">
      <formula>M8&gt;$C8</formula>
    </cfRule>
  </conditionalFormatting>
  <conditionalFormatting sqref="N8">
    <cfRule type="expression" dxfId="89" priority="130">
      <formula>N8&gt;$C8</formula>
    </cfRule>
  </conditionalFormatting>
  <conditionalFormatting sqref="O8">
    <cfRule type="expression" dxfId="88" priority="129">
      <formula>O8&gt;$C8</formula>
    </cfRule>
  </conditionalFormatting>
  <conditionalFormatting sqref="P8">
    <cfRule type="expression" dxfId="87" priority="128">
      <formula>P8&gt;$C8</formula>
    </cfRule>
  </conditionalFormatting>
  <conditionalFormatting sqref="Q8">
    <cfRule type="expression" dxfId="86" priority="127">
      <formula>Q8&gt;$C8</formula>
    </cfRule>
  </conditionalFormatting>
  <conditionalFormatting sqref="R8">
    <cfRule type="expression" dxfId="85" priority="126">
      <formula>R8&gt;$C8</formula>
    </cfRule>
  </conditionalFormatting>
  <conditionalFormatting sqref="S8">
    <cfRule type="expression" dxfId="84" priority="125">
      <formula>S8&gt;$C8</formula>
    </cfRule>
  </conditionalFormatting>
  <conditionalFormatting sqref="T8">
    <cfRule type="expression" dxfId="83" priority="124">
      <formula>T8&gt;$C8</formula>
    </cfRule>
  </conditionalFormatting>
  <conditionalFormatting sqref="U8">
    <cfRule type="expression" dxfId="82" priority="123">
      <formula>U8&gt;$C8</formula>
    </cfRule>
  </conditionalFormatting>
  <conditionalFormatting sqref="V8">
    <cfRule type="expression" dxfId="81" priority="122">
      <formula>V8&gt;$C8</formula>
    </cfRule>
  </conditionalFormatting>
  <conditionalFormatting sqref="D9">
    <cfRule type="expression" dxfId="80" priority="120">
      <formula>D9&gt;$C9</formula>
    </cfRule>
  </conditionalFormatting>
  <conditionalFormatting sqref="W9">
    <cfRule type="expression" dxfId="79" priority="101">
      <formula>W9&gt;$C9</formula>
    </cfRule>
  </conditionalFormatting>
  <conditionalFormatting sqref="E9">
    <cfRule type="expression" dxfId="78" priority="119">
      <formula>E9&gt;$C9</formula>
    </cfRule>
  </conditionalFormatting>
  <conditionalFormatting sqref="F9">
    <cfRule type="expression" dxfId="77" priority="118">
      <formula>F9&gt;$C9</formula>
    </cfRule>
  </conditionalFormatting>
  <conditionalFormatting sqref="G9">
    <cfRule type="expression" dxfId="76" priority="117">
      <formula>G9&gt;$C9</formula>
    </cfRule>
  </conditionalFormatting>
  <conditionalFormatting sqref="H9">
    <cfRule type="expression" dxfId="75" priority="116">
      <formula>H9&gt;$C9</formula>
    </cfRule>
  </conditionalFormatting>
  <conditionalFormatting sqref="I9">
    <cfRule type="expression" dxfId="74" priority="115">
      <formula>I9&gt;$C9</formula>
    </cfRule>
  </conditionalFormatting>
  <conditionalFormatting sqref="J9">
    <cfRule type="expression" dxfId="73" priority="114">
      <formula>J9&gt;$C9</formula>
    </cfRule>
  </conditionalFormatting>
  <conditionalFormatting sqref="K9">
    <cfRule type="expression" dxfId="72" priority="113">
      <formula>K9&gt;$C9</formula>
    </cfRule>
  </conditionalFormatting>
  <conditionalFormatting sqref="L9">
    <cfRule type="expression" dxfId="71" priority="112">
      <formula>L9&gt;$C9</formula>
    </cfRule>
  </conditionalFormatting>
  <conditionalFormatting sqref="M9">
    <cfRule type="expression" dxfId="70" priority="111">
      <formula>M9&gt;$C9</formula>
    </cfRule>
  </conditionalFormatting>
  <conditionalFormatting sqref="N9">
    <cfRule type="expression" dxfId="69" priority="110">
      <formula>N9&gt;$C9</formula>
    </cfRule>
  </conditionalFormatting>
  <conditionalFormatting sqref="O9">
    <cfRule type="expression" dxfId="68" priority="109">
      <formula>O9&gt;$C9</formula>
    </cfRule>
  </conditionalFormatting>
  <conditionalFormatting sqref="P9">
    <cfRule type="expression" dxfId="67" priority="108">
      <formula>P9&gt;$C9</formula>
    </cfRule>
  </conditionalFormatting>
  <conditionalFormatting sqref="Q9">
    <cfRule type="expression" dxfId="66" priority="107">
      <formula>Q9&gt;$C9</formula>
    </cfRule>
  </conditionalFormatting>
  <conditionalFormatting sqref="R9">
    <cfRule type="expression" dxfId="65" priority="106">
      <formula>R9&gt;$C9</formula>
    </cfRule>
  </conditionalFormatting>
  <conditionalFormatting sqref="S9">
    <cfRule type="expression" dxfId="64" priority="105">
      <formula>S9&gt;$C9</formula>
    </cfRule>
  </conditionalFormatting>
  <conditionalFormatting sqref="T9">
    <cfRule type="expression" dxfId="63" priority="104">
      <formula>T9&gt;$C9</formula>
    </cfRule>
  </conditionalFormatting>
  <conditionalFormatting sqref="U9">
    <cfRule type="expression" dxfId="62" priority="103">
      <formula>U9&gt;$C9</formula>
    </cfRule>
  </conditionalFormatting>
  <conditionalFormatting sqref="V9">
    <cfRule type="expression" dxfId="61" priority="102">
      <formula>V9&gt;$C9</formula>
    </cfRule>
  </conditionalFormatting>
  <conditionalFormatting sqref="D10">
    <cfRule type="expression" dxfId="60" priority="100">
      <formula>D10&gt;$C10</formula>
    </cfRule>
  </conditionalFormatting>
  <conditionalFormatting sqref="W10">
    <cfRule type="expression" dxfId="59" priority="81">
      <formula>W10&gt;$C10</formula>
    </cfRule>
  </conditionalFormatting>
  <conditionalFormatting sqref="E10">
    <cfRule type="expression" dxfId="58" priority="99">
      <formula>E10&gt;$C10</formula>
    </cfRule>
  </conditionalFormatting>
  <conditionalFormatting sqref="F10">
    <cfRule type="expression" dxfId="57" priority="98">
      <formula>F10&gt;$C10</formula>
    </cfRule>
  </conditionalFormatting>
  <conditionalFormatting sqref="G10">
    <cfRule type="expression" dxfId="56" priority="97">
      <formula>G10&gt;$C10</formula>
    </cfRule>
  </conditionalFormatting>
  <conditionalFormatting sqref="H10">
    <cfRule type="expression" dxfId="55" priority="96">
      <formula>H10&gt;$C10</formula>
    </cfRule>
  </conditionalFormatting>
  <conditionalFormatting sqref="I10">
    <cfRule type="expression" dxfId="54" priority="95">
      <formula>I10&gt;$C10</formula>
    </cfRule>
  </conditionalFormatting>
  <conditionalFormatting sqref="J10">
    <cfRule type="expression" dxfId="53" priority="94">
      <formula>J10&gt;$C10</formula>
    </cfRule>
  </conditionalFormatting>
  <conditionalFormatting sqref="K10">
    <cfRule type="expression" dxfId="52" priority="93">
      <formula>K10&gt;$C10</formula>
    </cfRule>
  </conditionalFormatting>
  <conditionalFormatting sqref="L10">
    <cfRule type="expression" dxfId="51" priority="92">
      <formula>L10&gt;$C10</formula>
    </cfRule>
  </conditionalFormatting>
  <conditionalFormatting sqref="M10">
    <cfRule type="expression" dxfId="50" priority="91">
      <formula>M10&gt;$C10</formula>
    </cfRule>
  </conditionalFormatting>
  <conditionalFormatting sqref="N10">
    <cfRule type="expression" dxfId="49" priority="90">
      <formula>N10&gt;$C10</formula>
    </cfRule>
  </conditionalFormatting>
  <conditionalFormatting sqref="O10">
    <cfRule type="expression" dxfId="48" priority="89">
      <formula>O10&gt;$C10</formula>
    </cfRule>
  </conditionalFormatting>
  <conditionalFormatting sqref="P10">
    <cfRule type="expression" dxfId="47" priority="88">
      <formula>P10&gt;$C10</formula>
    </cfRule>
  </conditionalFormatting>
  <conditionalFormatting sqref="Q10">
    <cfRule type="expression" dxfId="46" priority="87">
      <formula>Q10&gt;$C10</formula>
    </cfRule>
  </conditionalFormatting>
  <conditionalFormatting sqref="R10">
    <cfRule type="expression" dxfId="45" priority="86">
      <formula>R10&gt;$C10</formula>
    </cfRule>
  </conditionalFormatting>
  <conditionalFormatting sqref="S10">
    <cfRule type="expression" dxfId="44" priority="85">
      <formula>S10&gt;$C10</formula>
    </cfRule>
  </conditionalFormatting>
  <conditionalFormatting sqref="T10">
    <cfRule type="expression" dxfId="43" priority="84">
      <formula>T10&gt;$C10</formula>
    </cfRule>
  </conditionalFormatting>
  <conditionalFormatting sqref="U10">
    <cfRule type="expression" dxfId="42" priority="83">
      <formula>U10&gt;$C10</formula>
    </cfRule>
  </conditionalFormatting>
  <conditionalFormatting sqref="V10">
    <cfRule type="expression" dxfId="41" priority="82">
      <formula>V10&gt;$C10</formula>
    </cfRule>
  </conditionalFormatting>
  <conditionalFormatting sqref="D11">
    <cfRule type="expression" dxfId="40" priority="80">
      <formula>D11&gt;$C11</formula>
    </cfRule>
  </conditionalFormatting>
  <conditionalFormatting sqref="W11">
    <cfRule type="expression" dxfId="39" priority="61">
      <formula>W11&gt;$C11</formula>
    </cfRule>
  </conditionalFormatting>
  <conditionalFormatting sqref="E11">
    <cfRule type="expression" dxfId="38" priority="79">
      <formula>E11&gt;$C11</formula>
    </cfRule>
  </conditionalFormatting>
  <conditionalFormatting sqref="F11">
    <cfRule type="expression" dxfId="37" priority="78">
      <formula>F11&gt;$C11</formula>
    </cfRule>
  </conditionalFormatting>
  <conditionalFormatting sqref="G11">
    <cfRule type="expression" dxfId="36" priority="77">
      <formula>G11&gt;$C11</formula>
    </cfRule>
  </conditionalFormatting>
  <conditionalFormatting sqref="H11">
    <cfRule type="expression" dxfId="35" priority="76">
      <formula>H11&gt;$C11</formula>
    </cfRule>
  </conditionalFormatting>
  <conditionalFormatting sqref="I11">
    <cfRule type="expression" dxfId="34" priority="75">
      <formula>I11&gt;$C11</formula>
    </cfRule>
  </conditionalFormatting>
  <conditionalFormatting sqref="J11">
    <cfRule type="expression" dxfId="33" priority="74">
      <formula>J11&gt;$C11</formula>
    </cfRule>
  </conditionalFormatting>
  <conditionalFormatting sqref="K11">
    <cfRule type="expression" dxfId="32" priority="73">
      <formula>K11&gt;$C11</formula>
    </cfRule>
  </conditionalFormatting>
  <conditionalFormatting sqref="L11">
    <cfRule type="expression" dxfId="31" priority="72">
      <formula>L11&gt;$C11</formula>
    </cfRule>
  </conditionalFormatting>
  <conditionalFormatting sqref="M11">
    <cfRule type="expression" dxfId="30" priority="71">
      <formula>M11&gt;$C11</formula>
    </cfRule>
  </conditionalFormatting>
  <conditionalFormatting sqref="N11">
    <cfRule type="expression" dxfId="29" priority="70">
      <formula>N11&gt;$C11</formula>
    </cfRule>
  </conditionalFormatting>
  <conditionalFormatting sqref="O11">
    <cfRule type="expression" dxfId="28" priority="69">
      <formula>O11&gt;$C11</formula>
    </cfRule>
  </conditionalFormatting>
  <conditionalFormatting sqref="P11">
    <cfRule type="expression" dxfId="27" priority="68">
      <formula>P11&gt;$C11</formula>
    </cfRule>
  </conditionalFormatting>
  <conditionalFormatting sqref="Q11">
    <cfRule type="expression" dxfId="26" priority="67">
      <formula>Q11&gt;$C11</formula>
    </cfRule>
  </conditionalFormatting>
  <conditionalFormatting sqref="R11">
    <cfRule type="expression" dxfId="25" priority="66">
      <formula>R11&gt;$C11</formula>
    </cfRule>
  </conditionalFormatting>
  <conditionalFormatting sqref="S11">
    <cfRule type="expression" dxfId="24" priority="65">
      <formula>S11&gt;$C11</formula>
    </cfRule>
  </conditionalFormatting>
  <conditionalFormatting sqref="T11">
    <cfRule type="expression" dxfId="23" priority="64">
      <formula>T11&gt;$C11</formula>
    </cfRule>
  </conditionalFormatting>
  <conditionalFormatting sqref="U11">
    <cfRule type="expression" dxfId="22" priority="63">
      <formula>U11&gt;$C11</formula>
    </cfRule>
  </conditionalFormatting>
  <conditionalFormatting sqref="V11">
    <cfRule type="expression" dxfId="21" priority="62">
      <formula>V11&gt;$C11</formula>
    </cfRule>
  </conditionalFormatting>
  <conditionalFormatting sqref="D12">
    <cfRule type="expression" dxfId="20" priority="60">
      <formula>D12&gt;$C12</formula>
    </cfRule>
  </conditionalFormatting>
  <conditionalFormatting sqref="W12">
    <cfRule type="expression" dxfId="19" priority="41">
      <formula>W12&gt;$C12</formula>
    </cfRule>
  </conditionalFormatting>
  <conditionalFormatting sqref="E12">
    <cfRule type="expression" dxfId="18" priority="59">
      <formula>E12&gt;$C12</formula>
    </cfRule>
  </conditionalFormatting>
  <conditionalFormatting sqref="F12">
    <cfRule type="expression" dxfId="17" priority="58">
      <formula>F12&gt;$C12</formula>
    </cfRule>
  </conditionalFormatting>
  <conditionalFormatting sqref="G12">
    <cfRule type="expression" dxfId="16" priority="57">
      <formula>G12&gt;$C12</formula>
    </cfRule>
  </conditionalFormatting>
  <conditionalFormatting sqref="H12">
    <cfRule type="expression" dxfId="15" priority="56">
      <formula>H12&gt;$C12</formula>
    </cfRule>
  </conditionalFormatting>
  <conditionalFormatting sqref="I12">
    <cfRule type="expression" dxfId="14" priority="55">
      <formula>I12&gt;$C12</formula>
    </cfRule>
  </conditionalFormatting>
  <conditionalFormatting sqref="J12">
    <cfRule type="expression" dxfId="13" priority="54">
      <formula>J12&gt;$C12</formula>
    </cfRule>
  </conditionalFormatting>
  <conditionalFormatting sqref="K12">
    <cfRule type="expression" dxfId="12" priority="53">
      <formula>K12&gt;$C12</formula>
    </cfRule>
  </conditionalFormatting>
  <conditionalFormatting sqref="L12">
    <cfRule type="expression" dxfId="11" priority="52">
      <formula>L12&gt;$C12</formula>
    </cfRule>
  </conditionalFormatting>
  <conditionalFormatting sqref="M12">
    <cfRule type="expression" dxfId="10" priority="51">
      <formula>M12&gt;$C12</formula>
    </cfRule>
  </conditionalFormatting>
  <conditionalFormatting sqref="N12">
    <cfRule type="expression" dxfId="9" priority="50">
      <formula>N12&gt;$C12</formula>
    </cfRule>
  </conditionalFormatting>
  <conditionalFormatting sqref="O12">
    <cfRule type="expression" dxfId="8" priority="49">
      <formula>O12&gt;$C12</formula>
    </cfRule>
  </conditionalFormatting>
  <conditionalFormatting sqref="P12">
    <cfRule type="expression" dxfId="7" priority="48">
      <formula>P12&gt;$C12</formula>
    </cfRule>
  </conditionalFormatting>
  <conditionalFormatting sqref="Q12">
    <cfRule type="expression" dxfId="6" priority="47">
      <formula>Q12&gt;$C12</formula>
    </cfRule>
  </conditionalFormatting>
  <conditionalFormatting sqref="R12">
    <cfRule type="expression" dxfId="5" priority="46">
      <formula>R12&gt;$C12</formula>
    </cfRule>
  </conditionalFormatting>
  <conditionalFormatting sqref="S12">
    <cfRule type="expression" dxfId="4" priority="45">
      <formula>S12&gt;$C12</formula>
    </cfRule>
  </conditionalFormatting>
  <conditionalFormatting sqref="T12">
    <cfRule type="expression" dxfId="3" priority="44">
      <formula>T12&gt;$C12</formula>
    </cfRule>
  </conditionalFormatting>
  <conditionalFormatting sqref="U12">
    <cfRule type="expression" dxfId="2" priority="43">
      <formula>U12&gt;$C12</formula>
    </cfRule>
  </conditionalFormatting>
  <conditionalFormatting sqref="V12">
    <cfRule type="expression" dxfId="1" priority="42">
      <formula>V12&gt;$C12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5N3769 Pallative Care Support</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Assignment!$D$8</f>
        <v>0</v>
      </c>
      <c r="F7" s="20">
        <f>'Learner Record'!$D$13</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Assignment!$E$8</f>
        <v>0</v>
      </c>
      <c r="F8" s="23">
        <f>'Learner Record'!$E$13</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Assignment!$F$8</f>
        <v>0</v>
      </c>
      <c r="F9" s="20">
        <f>'Learner Record'!$F$13</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Assignment!$G$8</f>
        <v>0</v>
      </c>
      <c r="F10" s="23">
        <f>'Learner Record'!$G$13</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Assignment!$H$8</f>
        <v>0</v>
      </c>
      <c r="F11" s="20">
        <f>'Learner Record'!$H$13</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Assignment!$I$8</f>
        <v>0</v>
      </c>
      <c r="F12" s="23">
        <f>'Learner Record'!$I$13</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Assignment!$J$8</f>
        <v>0</v>
      </c>
      <c r="F13" s="20">
        <f>'Learner Record'!$J$13</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Assignment!$K$8</f>
        <v>0</v>
      </c>
      <c r="F14" s="23">
        <f>'Learner Record'!$K$13</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Assignment!$L$8</f>
        <v>0</v>
      </c>
      <c r="F15" s="20">
        <f>'Learner Record'!$L$13</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Assignment!$M$8</f>
        <v>0</v>
      </c>
      <c r="F16" s="23">
        <f>'Learner Record'!$M$13</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Assignment!$N$8</f>
        <v>0</v>
      </c>
      <c r="F17" s="20">
        <f>'Learner Record'!$N$13</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Assignment!$O$8</f>
        <v>0</v>
      </c>
      <c r="F18" s="23">
        <f>'Learner Record'!$O$13</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Assignment!$P$8</f>
        <v>0</v>
      </c>
      <c r="F19" s="20">
        <f>'Learner Record'!$P$13</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Assignment!$Q$8</f>
        <v>0</v>
      </c>
      <c r="F20" s="23">
        <f>'Learner Record'!$Q$13</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Assignment!$R$8</f>
        <v>0</v>
      </c>
      <c r="F21" s="20">
        <f>'Learner Record'!$R$13</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Assignment!$S$8</f>
        <v>0</v>
      </c>
      <c r="F22" s="23">
        <f>'Learner Record'!$S$13</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Assignment!$T$8</f>
        <v>0</v>
      </c>
      <c r="F23" s="20">
        <f>'Learner Record'!$T$13</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Assignment!$U$8</f>
        <v>0</v>
      </c>
      <c r="F24" s="23">
        <f>'Learner Record'!$U$13</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Assignment!$V$8</f>
        <v>0</v>
      </c>
      <c r="F25" s="20">
        <f>'Learner Record'!$V$13</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Assignment!$W$8</f>
        <v>0</v>
      </c>
      <c r="F26" s="23">
        <f>'Learner Record'!$W$13</f>
        <v>0</v>
      </c>
      <c r="G26" s="23" t="str">
        <f t="shared" si="0"/>
        <v/>
      </c>
      <c r="H26" s="19" t="str">
        <f t="shared" si="1"/>
        <v/>
      </c>
      <c r="I26" s="25"/>
    </row>
    <row r="27" spans="1:9" x14ac:dyDescent="0.25">
      <c r="I27" s="18"/>
    </row>
    <row r="28" spans="1:9" ht="29.25" customHeight="1" x14ac:dyDescent="0.25">
      <c r="A28" s="36" t="s">
        <v>26</v>
      </c>
      <c r="B28" s="37"/>
      <c r="C28" s="37"/>
      <c r="D28" s="37"/>
      <c r="E28" s="37"/>
      <c r="F28" s="37"/>
      <c r="G28" s="37"/>
      <c r="H28" s="37"/>
      <c r="I28" s="37"/>
    </row>
    <row r="29" spans="1:9" ht="30" customHeight="1" x14ac:dyDescent="0.25">
      <c r="A29" s="38" t="s">
        <v>27</v>
      </c>
      <c r="B29" s="39"/>
      <c r="C29" s="39"/>
      <c r="D29" s="39"/>
      <c r="E29" s="39"/>
      <c r="F29" s="39"/>
      <c r="G29" s="39"/>
      <c r="H29" s="39"/>
      <c r="I29" s="39"/>
    </row>
    <row r="30" spans="1:9" x14ac:dyDescent="0.25">
      <c r="B30" s="7"/>
    </row>
  </sheetData>
  <sheetProtection algorithmName="SHA-512" hashValue="r4A8FGCJBuUQqHRqUMIIzpvioHuP8NLrhi0R8QMErJpCOgLkkKUH6iWuQJoeF++af2Mc1JhSakxHnJLMYOp8Ew==" saltValue="C1w4dtgA0GwHI1+nHo4Vz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metadata/properties"/>
    <ds:schemaRef ds:uri="http://purl.org/dc/elements/1.1/"/>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2020-08-26T15:53:52Z</cp:lastPrinted>
  <dcterms:created xsi:type="dcterms:W3CDTF">2020-08-23T19:19:09Z</dcterms:created>
  <dcterms:modified xsi:type="dcterms:W3CDTF">2020-08-31T09:34:55Z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