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4" l="1"/>
  <c r="W9" i="4" l="1"/>
  <c r="F26" i="6" s="1"/>
  <c r="V9" i="4"/>
  <c r="F25" i="6" s="1"/>
  <c r="U9" i="4"/>
  <c r="F24" i="6" s="1"/>
  <c r="T9" i="4"/>
  <c r="F23" i="6" s="1"/>
  <c r="S9" i="4"/>
  <c r="F22" i="6" s="1"/>
  <c r="R9" i="4"/>
  <c r="F21" i="6" s="1"/>
  <c r="Q9" i="4"/>
  <c r="F20" i="6" s="1"/>
  <c r="P9" i="4"/>
  <c r="F19" i="6" s="1"/>
  <c r="O9" i="4"/>
  <c r="F18" i="6" s="1"/>
  <c r="N9" i="4"/>
  <c r="F17" i="6" s="1"/>
  <c r="M9" i="4"/>
  <c r="F16" i="6" s="1"/>
  <c r="L9" i="4"/>
  <c r="F15" i="6" s="1"/>
  <c r="K9" i="4"/>
  <c r="F14" i="6" s="1"/>
  <c r="J9" i="4"/>
  <c r="F13" i="6" s="1"/>
  <c r="I9" i="4"/>
  <c r="F12" i="6" s="1"/>
  <c r="H9" i="4"/>
  <c r="F11" i="6" s="1"/>
  <c r="G9" i="4"/>
  <c r="F10" i="6" s="1"/>
  <c r="F9" i="4"/>
  <c r="F9" i="6" s="1"/>
  <c r="E9" i="4"/>
  <c r="F8" i="6" s="1"/>
  <c r="D9" i="4"/>
  <c r="F7" i="6" s="1"/>
  <c r="W2" i="4"/>
  <c r="V2" i="4"/>
  <c r="U2" i="4"/>
  <c r="T2" i="4"/>
  <c r="S2" i="4"/>
  <c r="R2" i="4"/>
  <c r="Q2" i="4"/>
  <c r="P2" i="4"/>
  <c r="O2" i="4"/>
  <c r="N2" i="4"/>
  <c r="M2" i="4"/>
  <c r="L2" i="4"/>
  <c r="K2" i="4"/>
  <c r="J2" i="4"/>
  <c r="I2" i="4"/>
  <c r="H2" i="4"/>
  <c r="G2" i="4"/>
  <c r="F2" i="4"/>
  <c r="E2" i="4"/>
  <c r="D2" i="4"/>
  <c r="A1" i="4"/>
  <c r="W9" i="2" l="1"/>
  <c r="E26" i="6" s="1"/>
  <c r="V9" i="2"/>
  <c r="E25" i="6" s="1"/>
  <c r="U9" i="2"/>
  <c r="E24" i="6" s="1"/>
  <c r="T9" i="2"/>
  <c r="E23" i="6" s="1"/>
  <c r="S9" i="2"/>
  <c r="E22" i="6" s="1"/>
  <c r="R9" i="2"/>
  <c r="E21" i="6" s="1"/>
  <c r="Q9" i="2"/>
  <c r="E20" i="6" s="1"/>
  <c r="P9" i="2"/>
  <c r="E19" i="6" s="1"/>
  <c r="O9" i="2"/>
  <c r="E18" i="6" s="1"/>
  <c r="N9" i="2"/>
  <c r="E17" i="6" s="1"/>
  <c r="M9" i="2"/>
  <c r="E16" i="6" s="1"/>
  <c r="L9" i="2"/>
  <c r="E15" i="6" s="1"/>
  <c r="K9" i="2"/>
  <c r="E14" i="6" s="1"/>
  <c r="J9" i="2"/>
  <c r="E13" i="6" s="1"/>
  <c r="I9" i="2"/>
  <c r="E12" i="6" s="1"/>
  <c r="H9" i="2"/>
  <c r="E11" i="6" s="1"/>
  <c r="G9" i="2"/>
  <c r="E10" i="6" s="1"/>
  <c r="F9" i="2"/>
  <c r="E9" i="6" s="1"/>
  <c r="E9" i="2"/>
  <c r="E8" i="6" s="1"/>
  <c r="D9" i="2"/>
  <c r="E7" i="6" s="1"/>
  <c r="C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<sst xmlns="http://schemas.openxmlformats.org/spreadsheetml/2006/main" count="51" uniqueCount="37">
  <si>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</si>
  <si>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</si>
  <si>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</si>
  <si>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</si>
  <si>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</si>
  <si>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</si>
  <si>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</si>
  <si>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</si>
  <si>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</si>
  <si>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</si>
  <si>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</si>
  <si>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</si>
  <si>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</si>
  <si>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</si>
  <si>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</si>
  <si>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</si>
  <si>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</si>
  <si>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</si>
  <si>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</si>
  <si>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</si>
  <si>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</si>
  <si>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</si>
  <si>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</si>
  <si>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</si>
  <si>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</si>
  <si>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</si>
  <si>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</si>
  <si>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</si>
  <si>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5N1978 Graphic Design Skills</t>
  </si>
  <si>
    <t>Portfolio/Collection of Work 60%</t>
  </si>
  <si>
    <t>Project 40%</t>
  </si>
  <si>
    <r>
      <rPr>
        <b/>
        <sz val="11"/>
        <color theme="1"/>
        <rFont val="Calibri"/>
        <family val="2"/>
        <scheme val="minor"/>
      </rPr>
      <t xml:space="preserve">Evaluation and Presentation </t>
    </r>
    <r>
      <rPr>
        <sz val="11"/>
        <color theme="1"/>
        <rFont val="Calibri"/>
        <family val="2"/>
        <scheme val="minor"/>
      </rPr>
      <t xml:space="preserve">
• Critical evaluation applied in selecting work 
• Evidence of informed critical judgement of  own work  
• Effective planning skills used 
• Logical conclusions skilfully presented.
</t>
    </r>
  </si>
  <si>
    <r>
      <rPr>
        <b/>
        <sz val="11"/>
        <color theme="1"/>
        <rFont val="Calibri"/>
        <family val="2"/>
        <scheme val="minor"/>
      </rPr>
      <t xml:space="preserve">Research </t>
    </r>
    <r>
      <rPr>
        <sz val="11"/>
        <color theme="1"/>
        <rFont val="Calibri"/>
        <family val="2"/>
        <scheme val="minor"/>
      </rPr>
      <t xml:space="preserve">
• Research and support material 
• Development of ideas and critical judgement. 
</t>
    </r>
  </si>
  <si>
    <r>
      <rPr>
        <b/>
        <sz val="11"/>
        <color theme="1"/>
        <rFont val="Calibri"/>
        <family val="2"/>
        <scheme val="minor"/>
      </rPr>
      <t xml:space="preserve">Evaluation and Presentation </t>
    </r>
    <r>
      <rPr>
        <sz val="11"/>
        <color theme="1"/>
        <rFont val="Calibri"/>
        <family val="2"/>
        <scheme val="minor"/>
      </rPr>
      <t xml:space="preserve">
• Review of work in progress. 
• Logical conclusions skillfully presented.
</t>
    </r>
  </si>
  <si>
    <r>
      <rPr>
        <b/>
        <sz val="11"/>
        <color theme="1"/>
        <rFont val="Calibri"/>
        <family val="2"/>
        <scheme val="minor"/>
      </rPr>
      <t xml:space="preserve">Research  </t>
    </r>
    <r>
      <rPr>
        <sz val="11"/>
        <color theme="1"/>
        <rFont val="Calibri"/>
        <family val="2"/>
        <scheme val="minor"/>
      </rPr>
      <t xml:space="preserve">
• Range of accumulated support material 
• Examples of traditional and contemporary research techniques explored 
• Examples of contextual linking
</t>
    </r>
  </si>
  <si>
    <r>
      <rPr>
        <b/>
        <sz val="11"/>
        <color theme="1"/>
        <rFont val="Calibri"/>
        <family val="2"/>
        <scheme val="minor"/>
      </rPr>
      <t xml:space="preserve">Design to include </t>
    </r>
    <r>
      <rPr>
        <sz val="11"/>
        <color theme="1"/>
        <rFont val="Calibri"/>
        <family val="2"/>
        <scheme val="minor"/>
      </rPr>
      <t xml:space="preserve">
• Sequential ideas  
• Use of creative problem solving strategies throughout the design process. 
• Brief creatively interpreted 
• Type and image creatively manipulated using appropriate software   
• Evidence to include both vector and pixel based imagery 
• Review of work in progress 
• Design solutions for a variety of media
</t>
    </r>
  </si>
  <si>
    <r>
      <rPr>
        <b/>
        <sz val="11"/>
        <color theme="1"/>
        <rFont val="Calibri"/>
        <family val="2"/>
        <scheme val="minor"/>
      </rPr>
      <t xml:space="preserve">Design </t>
    </r>
    <r>
      <rPr>
        <sz val="11"/>
        <color theme="1"/>
        <rFont val="Calibri"/>
        <family val="2"/>
        <scheme val="minor"/>
      </rPr>
      <t xml:space="preserve">
• Text formatting manipulation 
• Image manipulation both vector and pixel 
• Use of a combination of software packages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</si>
</sst>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2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hce91nbR54WLUUpCrahMgzDPxPiPVUYwHPlGkNiE63Ag4OAzLyHcSJoS80WtQ9sUYDiLubE88y+Xe0jaTXVW6A==" saltValue="pBCbrv7pI/n14vL0ELGQX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2"/>
  <sheetViews>
    <sheetView workbookViewId="0">
      <pane xSplit="2" ySplit="5" topLeftCell="C6" activePane="bottomRight" state="frozen"/>
      <selection pane="topRight" activeCell="C1" sqref="C1"/>
      <selection pane="bottomLeft" activeCell="A6" sqref="A6"/>
      <selection pane="bottomRight" activeCell="D8" sqref="D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5N1978 Graphic Design Skills</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29</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ht="135" x14ac:dyDescent="0.25">
      <c r="A6" s="22" t="s">
        <v>13</v>
      </c>
      <c r="B6" s="8" t="s">
        <v>34</v>
      </c>
      <c r="C6" s="29">
        <v>15</v>
      </c>
      <c r="D6" s="28"/>
      <c r="E6" s="28"/>
      <c r="F6" s="28"/>
      <c r="G6" s="28"/>
      <c r="H6" s="28"/>
      <c r="I6" s="28"/>
      <c r="J6" s="28"/>
      <c r="K6" s="28"/>
      <c r="L6" s="28"/>
      <c r="M6" s="28"/>
      <c r="N6" s="28"/>
      <c r="O6" s="28"/>
      <c r="P6" s="28"/>
      <c r="Q6" s="28"/>
      <c r="R6" s="28"/>
      <c r="S6" s="28"/>
      <c r="T6" s="28"/>
      <c r="U6" s="28"/>
      <c r="V6" s="28"/>
      <c r="W6" s="28"/>
    </row>
    <row r="7" spans="1:23" ht="270" x14ac:dyDescent="0.25">
      <c r="A7" s="22" t="s">
        <v>13</v>
      </c>
      <c r="B7" s="8" t="s">
        <v>35</v>
      </c>
      <c r="C7" s="29">
        <v>35</v>
      </c>
      <c r="D7" s="28"/>
      <c r="E7" s="28"/>
      <c r="F7" s="28"/>
      <c r="G7" s="28"/>
      <c r="H7" s="28"/>
      <c r="I7" s="28"/>
      <c r="J7" s="28"/>
      <c r="K7" s="28"/>
      <c r="L7" s="28"/>
      <c r="M7" s="28"/>
      <c r="N7" s="28"/>
      <c r="O7" s="28"/>
      <c r="P7" s="28"/>
      <c r="Q7" s="28"/>
      <c r="R7" s="28"/>
      <c r="S7" s="28"/>
      <c r="T7" s="28"/>
      <c r="U7" s="28"/>
      <c r="V7" s="28"/>
      <c r="W7" s="28"/>
    </row>
    <row r="8" spans="1:23" ht="150" x14ac:dyDescent="0.25">
      <c r="A8" s="22" t="s">
        <v>13</v>
      </c>
      <c r="B8" s="8" t="s">
        <v>31</v>
      </c>
      <c r="C8" s="29">
        <v>10</v>
      </c>
      <c r="D8" s="28"/>
      <c r="E8" s="28"/>
      <c r="F8" s="28"/>
      <c r="G8" s="28"/>
      <c r="H8" s="28"/>
      <c r="I8" s="28"/>
      <c r="J8" s="28"/>
      <c r="K8" s="28"/>
      <c r="L8" s="28"/>
      <c r="M8" s="28"/>
      <c r="N8" s="28"/>
      <c r="O8" s="28"/>
      <c r="P8" s="28"/>
      <c r="Q8" s="28"/>
      <c r="R8" s="28"/>
      <c r="S8" s="28"/>
      <c r="T8" s="28"/>
      <c r="U8" s="28"/>
      <c r="V8" s="28"/>
      <c r="W8" s="28"/>
    </row>
    <row r="9" spans="1:23" x14ac:dyDescent="0.25">
      <c r="A9" s="9" t="s">
        <v>14</v>
      </c>
      <c r="B9" s="9"/>
      <c r="C9" s="10">
        <f t="shared" ref="C9:W9" si="0">SUM(C6:C8)</f>
        <v>60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15</v>
      </c>
      <c r="B11" t="s">
        <v>16</v>
      </c>
    </row>
    <row r="12" spans="1:23" x14ac:dyDescent="0.25">
      <c r="B12" t="s">
        <v>17</v>
      </c>
    </row>
  </sheetData>
  <sheetProtection algorithmName="SHA-512" hashValue="nvRMTpl8FzV6/DfKTuIYFAUdpCX/P0/FCgVM35VBeLrZvUkg6tCnZvFlDT2ZT5JEU+I8JEdk0QvnNsRUidHDgg==" saltValue="JaDOfJnVBdBRE1W/CdS66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6">
    <cfRule type="expression" dxfId="124" priority="401">
      <formula>D6&gt;$C6</formula>
    </cfRule>
  </conditionalFormatting>
  <conditionalFormatting sqref="W6">
    <cfRule type="expression" dxfId="123" priority="362">
      <formula>W6&gt;$C6</formula>
    </cfRule>
  </conditionalFormatting>
  <conditionalFormatting sqref="E6">
    <cfRule type="expression" dxfId="122" priority="380">
      <formula>E6&gt;$C6</formula>
    </cfRule>
  </conditionalFormatting>
  <conditionalFormatting sqref="F6">
    <cfRule type="expression" dxfId="121" priority="379">
      <formula>F6&gt;$C6</formula>
    </cfRule>
  </conditionalFormatting>
  <conditionalFormatting sqref="G6">
    <cfRule type="expression" dxfId="120" priority="378">
      <formula>G6&gt;$C6</formula>
    </cfRule>
  </conditionalFormatting>
  <conditionalFormatting sqref="H6">
    <cfRule type="expression" dxfId="119" priority="377">
      <formula>H6&gt;$C6</formula>
    </cfRule>
  </conditionalFormatting>
  <conditionalFormatting sqref="I6">
    <cfRule type="expression" dxfId="118" priority="376">
      <formula>I6&gt;$C6</formula>
    </cfRule>
  </conditionalFormatting>
  <conditionalFormatting sqref="J6">
    <cfRule type="expression" dxfId="117" priority="375">
      <formula>J6&gt;$C6</formula>
    </cfRule>
  </conditionalFormatting>
  <conditionalFormatting sqref="K6">
    <cfRule type="expression" dxfId="116" priority="374">
      <formula>K6&gt;$C6</formula>
    </cfRule>
  </conditionalFormatting>
  <conditionalFormatting sqref="L6">
    <cfRule type="expression" dxfId="115" priority="373">
      <formula>L6&gt;$C6</formula>
    </cfRule>
  </conditionalFormatting>
  <conditionalFormatting sqref="M6">
    <cfRule type="expression" dxfId="114" priority="372">
      <formula>M6&gt;$C6</formula>
    </cfRule>
  </conditionalFormatting>
  <conditionalFormatting sqref="N6">
    <cfRule type="expression" dxfId="113" priority="371">
      <formula>N6&gt;$C6</formula>
    </cfRule>
  </conditionalFormatting>
  <conditionalFormatting sqref="O6">
    <cfRule type="expression" dxfId="112" priority="370">
      <formula>O6&gt;$C6</formula>
    </cfRule>
  </conditionalFormatting>
  <conditionalFormatting sqref="P6">
    <cfRule type="expression" dxfId="111" priority="369">
      <formula>P6&gt;$C6</formula>
    </cfRule>
  </conditionalFormatting>
  <conditionalFormatting sqref="Q6">
    <cfRule type="expression" dxfId="110" priority="368">
      <formula>Q6&gt;$C6</formula>
    </cfRule>
  </conditionalFormatting>
  <conditionalFormatting sqref="R6">
    <cfRule type="expression" dxfId="109" priority="367">
      <formula>R6&gt;$C6</formula>
    </cfRule>
  </conditionalFormatting>
  <conditionalFormatting sqref="S6">
    <cfRule type="expression" dxfId="108" priority="366">
      <formula>S6&gt;$C6</formula>
    </cfRule>
  </conditionalFormatting>
  <conditionalFormatting sqref="T6">
    <cfRule type="expression" dxfId="107" priority="365">
      <formula>T6&gt;$C6</formula>
    </cfRule>
  </conditionalFormatting>
  <conditionalFormatting sqref="U6">
    <cfRule type="expression" dxfId="106" priority="364">
      <formula>U6&gt;$C6</formula>
    </cfRule>
  </conditionalFormatting>
  <conditionalFormatting sqref="V6">
    <cfRule type="expression" dxfId="105" priority="363">
      <formula>V6&gt;$C6</formula>
    </cfRule>
  </conditionalFormatting>
  <conditionalFormatting sqref="D7">
    <cfRule type="expression" dxfId="104" priority="161">
      <formula>D7&gt;$C7</formula>
    </cfRule>
  </conditionalFormatting>
  <conditionalFormatting sqref="D8">
    <cfRule type="expression" dxfId="84" priority="141">
      <formula>D8&gt;$C8</formula>
    </cfRule>
  </conditionalFormatting>
  <conditionalFormatting sqref="W8">
    <cfRule type="expression" dxfId="83" priority="122">
      <formula>W8&gt;$C8</formula>
    </cfRule>
  </conditionalFormatting>
  <conditionalFormatting sqref="E8">
    <cfRule type="expression" dxfId="82" priority="140">
      <formula>E8&gt;$C8</formula>
    </cfRule>
  </conditionalFormatting>
  <conditionalFormatting sqref="F8">
    <cfRule type="expression" dxfId="81" priority="139">
      <formula>F8&gt;$C8</formula>
    </cfRule>
  </conditionalFormatting>
  <conditionalFormatting sqref="G8">
    <cfRule type="expression" dxfId="80" priority="138">
      <formula>G8&gt;$C8</formula>
    </cfRule>
  </conditionalFormatting>
  <conditionalFormatting sqref="H8">
    <cfRule type="expression" dxfId="79" priority="137">
      <formula>H8&gt;$C8</formula>
    </cfRule>
  </conditionalFormatting>
  <conditionalFormatting sqref="I8">
    <cfRule type="expression" dxfId="78" priority="136">
      <formula>I8&gt;$C8</formula>
    </cfRule>
  </conditionalFormatting>
  <conditionalFormatting sqref="J8">
    <cfRule type="expression" dxfId="77" priority="135">
      <formula>J8&gt;$C8</formula>
    </cfRule>
  </conditionalFormatting>
  <conditionalFormatting sqref="K8">
    <cfRule type="expression" dxfId="76" priority="134">
      <formula>K8&gt;$C8</formula>
    </cfRule>
  </conditionalFormatting>
  <conditionalFormatting sqref="L8">
    <cfRule type="expression" dxfId="75" priority="133">
      <formula>L8&gt;$C8</formula>
    </cfRule>
  </conditionalFormatting>
  <conditionalFormatting sqref="M8">
    <cfRule type="expression" dxfId="74" priority="132">
      <formula>M8&gt;$C8</formula>
    </cfRule>
  </conditionalFormatting>
  <conditionalFormatting sqref="N8">
    <cfRule type="expression" dxfId="73" priority="131">
      <formula>N8&gt;$C8</formula>
    </cfRule>
  </conditionalFormatting>
  <conditionalFormatting sqref="O8">
    <cfRule type="expression" dxfId="72" priority="130">
      <formula>O8&gt;$C8</formula>
    </cfRule>
  </conditionalFormatting>
  <conditionalFormatting sqref="P8">
    <cfRule type="expression" dxfId="71" priority="129">
      <formula>P8&gt;$C8</formula>
    </cfRule>
  </conditionalFormatting>
  <conditionalFormatting sqref="Q8">
    <cfRule type="expression" dxfId="70" priority="128">
      <formula>Q8&gt;$C8</formula>
    </cfRule>
  </conditionalFormatting>
  <conditionalFormatting sqref="R8">
    <cfRule type="expression" dxfId="69" priority="127">
      <formula>R8&gt;$C8</formula>
    </cfRule>
  </conditionalFormatting>
  <conditionalFormatting sqref="S8">
    <cfRule type="expression" dxfId="68" priority="126">
      <formula>S8&gt;$C8</formula>
    </cfRule>
  </conditionalFormatting>
  <conditionalFormatting sqref="T8">
    <cfRule type="expression" dxfId="67" priority="125">
      <formula>T8&gt;$C8</formula>
    </cfRule>
  </conditionalFormatting>
  <conditionalFormatting sqref="U8">
    <cfRule type="expression" dxfId="66" priority="124">
      <formula>U8&gt;$C8</formula>
    </cfRule>
  </conditionalFormatting>
  <conditionalFormatting sqref="V8">
    <cfRule type="expression" dxfId="65" priority="123">
      <formula>V8&gt;$C8</formula>
    </cfRule>
  </conditionalFormatting>
  <conditionalFormatting sqref="E7:W7">
    <cfRule type="expression" dxfId="3" priority="1">
      <formula>E7&gt;$C7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2"/>
  <sheetViews>
    <sheetView workbookViewId="0">
      <pane xSplit="2" ySplit="5" topLeftCell="C6" activePane="bottomRight" state="frozen"/>
      <selection pane="topRight" activeCell="C1" sqref="C1"/>
      <selection pane="bottomLeft" activeCell="A6" sqref="A6"/>
      <selection pane="bottomRight" activeCell="D6" sqref="D6:E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5N1978 Graphic Design Skills</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30</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ht="90" x14ac:dyDescent="0.25">
      <c r="A6" s="22" t="s">
        <v>13</v>
      </c>
      <c r="B6" s="8" t="s">
        <v>32</v>
      </c>
      <c r="C6" s="29">
        <v>10</v>
      </c>
      <c r="D6" s="28"/>
      <c r="E6" s="28"/>
      <c r="F6" s="28"/>
      <c r="G6" s="28"/>
      <c r="H6" s="28"/>
      <c r="I6" s="28"/>
      <c r="J6" s="28"/>
      <c r="K6" s="28"/>
      <c r="L6" s="28"/>
      <c r="M6" s="28"/>
      <c r="N6" s="28"/>
      <c r="O6" s="28"/>
      <c r="P6" s="28"/>
      <c r="Q6" s="28"/>
      <c r="R6" s="28"/>
      <c r="S6" s="28"/>
      <c r="T6" s="28"/>
      <c r="U6" s="28"/>
      <c r="V6" s="28"/>
      <c r="W6" s="28"/>
    </row>
    <row r="7" spans="1:23" ht="120" x14ac:dyDescent="0.25">
      <c r="A7" s="22" t="s">
        <v>13</v>
      </c>
      <c r="B7" s="8" t="s">
        <v>36</v>
      </c>
      <c r="C7" s="29">
        <v>20</v>
      </c>
      <c r="D7" s="28"/>
      <c r="E7" s="28"/>
      <c r="F7" s="28"/>
      <c r="G7" s="28"/>
      <c r="H7" s="28"/>
      <c r="I7" s="28"/>
      <c r="J7" s="28"/>
      <c r="K7" s="28"/>
      <c r="L7" s="28"/>
      <c r="M7" s="28"/>
      <c r="N7" s="28"/>
      <c r="O7" s="28"/>
      <c r="P7" s="28"/>
      <c r="Q7" s="28"/>
      <c r="R7" s="28"/>
      <c r="S7" s="28"/>
      <c r="T7" s="28"/>
      <c r="U7" s="28"/>
      <c r="V7" s="28"/>
      <c r="W7" s="28"/>
    </row>
    <row r="8" spans="1:23" ht="90" x14ac:dyDescent="0.25">
      <c r="A8" s="22" t="s">
        <v>13</v>
      </c>
      <c r="B8" s="8" t="s">
        <v>33</v>
      </c>
      <c r="C8" s="29">
        <v>10</v>
      </c>
      <c r="D8" s="28"/>
      <c r="E8" s="28"/>
      <c r="F8" s="28"/>
      <c r="G8" s="28"/>
      <c r="H8" s="28"/>
      <c r="I8" s="28"/>
      <c r="J8" s="28"/>
      <c r="K8" s="28"/>
      <c r="L8" s="28"/>
      <c r="M8" s="28"/>
      <c r="N8" s="28"/>
      <c r="O8" s="28"/>
      <c r="P8" s="28"/>
      <c r="Q8" s="28"/>
      <c r="R8" s="28"/>
      <c r="S8" s="28"/>
      <c r="T8" s="28"/>
      <c r="U8" s="28"/>
      <c r="V8" s="28"/>
      <c r="W8" s="28"/>
    </row>
    <row r="9" spans="1:23" x14ac:dyDescent="0.25">
      <c r="A9" s="9" t="s">
        <v>14</v>
      </c>
      <c r="B9" s="9"/>
      <c r="C9" s="10">
        <f t="shared" ref="C9:W9" si="0">SUM(C6:C8)</f>
        <v>40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15</v>
      </c>
      <c r="B11" t="s">
        <v>16</v>
      </c>
    </row>
    <row r="12" spans="1:23" x14ac:dyDescent="0.25">
      <c r="B12" t="s">
        <v>17</v>
      </c>
    </row>
  </sheetData>
  <sheetProtection algorithmName="SHA-512" hashValue="llOHXu+zyFipJQtQKCR8UMUYw8z7bn0zaCdP5Re0dEwpb3aGuX309KiJz4HikT+pzZrW4H8rq1qkmrS/QK3M+A==" saltValue="wM0e6MOwsHFV4DQm5W/jj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64" priority="222">
      <formula>D6&gt;$C6</formula>
    </cfRule>
  </conditionalFormatting>
  <conditionalFormatting sqref="D7">
    <cfRule type="expression" dxfId="44" priority="162">
      <formula>D7&gt;$C7</formula>
    </cfRule>
  </conditionalFormatting>
  <conditionalFormatting sqref="D8">
    <cfRule type="expression" dxfId="24" priority="142">
      <formula>D8&gt;$C8</formula>
    </cfRule>
  </conditionalFormatting>
  <conditionalFormatting sqref="W8">
    <cfRule type="expression" dxfId="23" priority="123">
      <formula>W8&gt;$C8</formula>
    </cfRule>
  </conditionalFormatting>
  <conditionalFormatting sqref="E8:W8">
    <cfRule type="expression" dxfId="22" priority="141">
      <formula>E8&gt;$C8</formula>
    </cfRule>
  </conditionalFormatting>
  <conditionalFormatting sqref="F8">
    <cfRule type="expression" dxfId="21" priority="140">
      <formula>F8&gt;$C8</formula>
    </cfRule>
  </conditionalFormatting>
  <conditionalFormatting sqref="G8">
    <cfRule type="expression" dxfId="20" priority="139">
      <formula>G8&gt;$C8</formula>
    </cfRule>
  </conditionalFormatting>
  <conditionalFormatting sqref="H8">
    <cfRule type="expression" dxfId="19" priority="138">
      <formula>H8&gt;$C8</formula>
    </cfRule>
  </conditionalFormatting>
  <conditionalFormatting sqref="I8">
    <cfRule type="expression" dxfId="18" priority="137">
      <formula>I8&gt;$C8</formula>
    </cfRule>
  </conditionalFormatting>
  <conditionalFormatting sqref="J8">
    <cfRule type="expression" dxfId="17" priority="136">
      <formula>J8&gt;$C8</formula>
    </cfRule>
  </conditionalFormatting>
  <conditionalFormatting sqref="K8">
    <cfRule type="expression" dxfId="16" priority="135">
      <formula>K8&gt;$C8</formula>
    </cfRule>
  </conditionalFormatting>
  <conditionalFormatting sqref="L8">
    <cfRule type="expression" dxfId="15" priority="134">
      <formula>L8&gt;$C8</formula>
    </cfRule>
  </conditionalFormatting>
  <conditionalFormatting sqref="M8">
    <cfRule type="expression" dxfId="14" priority="133">
      <formula>M8&gt;$C8</formula>
    </cfRule>
  </conditionalFormatting>
  <conditionalFormatting sqref="N8">
    <cfRule type="expression" dxfId="13" priority="132">
      <formula>N8&gt;$C8</formula>
    </cfRule>
  </conditionalFormatting>
  <conditionalFormatting sqref="O8">
    <cfRule type="expression" dxfId="12" priority="131">
      <formula>O8&gt;$C8</formula>
    </cfRule>
  </conditionalFormatting>
  <conditionalFormatting sqref="P8">
    <cfRule type="expression" dxfId="11" priority="130">
      <formula>P8&gt;$C8</formula>
    </cfRule>
  </conditionalFormatting>
  <conditionalFormatting sqref="Q8">
    <cfRule type="expression" dxfId="10" priority="129">
      <formula>Q8&gt;$C8</formula>
    </cfRule>
  </conditionalFormatting>
  <conditionalFormatting sqref="R8">
    <cfRule type="expression" dxfId="9" priority="128">
      <formula>R8&gt;$C8</formula>
    </cfRule>
  </conditionalFormatting>
  <conditionalFormatting sqref="S8">
    <cfRule type="expression" dxfId="8" priority="127">
      <formula>S8&gt;$C8</formula>
    </cfRule>
  </conditionalFormatting>
  <conditionalFormatting sqref="T8">
    <cfRule type="expression" dxfId="7" priority="126">
      <formula>T8&gt;$C8</formula>
    </cfRule>
  </conditionalFormatting>
  <conditionalFormatting sqref="U8">
    <cfRule type="expression" dxfId="6" priority="125">
      <formula>U8&gt;$C8</formula>
    </cfRule>
  </conditionalFormatting>
  <conditionalFormatting sqref="V8">
    <cfRule type="expression" dxfId="5" priority="124">
      <formula>V8&gt;$C8</formula>
    </cfRule>
  </conditionalFormatting>
  <conditionalFormatting sqref="E6:W6">
    <cfRule type="expression" dxfId="1" priority="2">
      <formula>E6&gt;$C6</formula>
    </cfRule>
  </conditionalFormatting>
  <conditionalFormatting sqref="E7:W7">
    <cfRule type="expression" dxfId="0" priority="1">
      <formula>E7&gt;$C7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2"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5N1978 Graphic Design Skills</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'Collection of Work'!$D$9</f>
        <v>0</v>
      </c>
      <c r="F7" s="21">
        <f>Project!$D$9</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'Collection of Work'!$E$9</f>
        <v>0</v>
      </c>
      <c r="F8" s="25">
        <f>Project!$E$9</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'Collection of Work'!$F$9</f>
        <v>0</v>
      </c>
      <c r="F9" s="21">
        <f>Project!$F$9</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'Collection of Work'!$G$9</f>
        <v>0</v>
      </c>
      <c r="F10" s="25">
        <f>Project!$G$9</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'Collection of Work'!$H$9</f>
        <v>0</v>
      </c>
      <c r="F11" s="21">
        <f>Project!$H$9</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'Collection of Work'!$I$9</f>
        <v>0</v>
      </c>
      <c r="F12" s="25">
        <f>Project!$I$9</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'Collection of Work'!$J$9</f>
        <v>0</v>
      </c>
      <c r="F13" s="21">
        <f>Project!$J$9</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'Collection of Work'!$K$9</f>
        <v>0</v>
      </c>
      <c r="F14" s="25">
        <f>Project!$K$9</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'Collection of Work'!$L$9</f>
        <v>0</v>
      </c>
      <c r="F15" s="21">
        <f>Project!$L$9</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'Collection of Work'!$M$9</f>
        <v>0</v>
      </c>
      <c r="F16" s="25">
        <f>Project!$M$9</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'Collection of Work'!$N$9</f>
        <v>0</v>
      </c>
      <c r="F17" s="21">
        <f>Project!$N$9</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'Collection of Work'!$O$9</f>
        <v>0</v>
      </c>
      <c r="F18" s="25">
        <f>Project!$O$9</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'Collection of Work'!$P$9</f>
        <v>0</v>
      </c>
      <c r="F19" s="21">
        <f>Project!$P$9</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'Collection of Work'!$Q$9</f>
        <v>0</v>
      </c>
      <c r="F20" s="25">
        <f>Project!$Q$9</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'Collection of Work'!$R$9</f>
        <v>0</v>
      </c>
      <c r="F21" s="21">
        <f>Project!$R$9</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'Collection of Work'!$S$9</f>
        <v>0</v>
      </c>
      <c r="F22" s="25">
        <f>Project!$S$9</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'Collection of Work'!$T$9</f>
        <v>0</v>
      </c>
      <c r="F23" s="21">
        <f>Project!$T$9</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'Collection of Work'!$U$9</f>
        <v>0</v>
      </c>
      <c r="F24" s="25">
        <f>Project!$U$9</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'Collection of Work'!$V$9</f>
        <v>0</v>
      </c>
      <c r="F25" s="21">
        <f>Project!$V$9</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'Collection of Work'!$W$9</f>
        <v>0</v>
      </c>
      <c r="F26" s="25">
        <f>Project!$W$9</f>
        <v>0</v>
      </c>
      <c r="G26" s="25" t="str">
        <f t="shared" si="0"/>
        <v/>
      </c>
      <c r="H26" s="20" t="str">
        <f t="shared" si="1"/>
        <v/>
      </c>
      <c r="I26" s="27"/>
    </row>
    <row r="27" spans="1:9" x14ac:dyDescent="0.25">
      <c r="I27" s="19"/>
    </row>
    <row r="28" spans="1:9" ht="29.25" customHeight="1" x14ac:dyDescent="0.25">
      <c r="A28" s="33" t="s">
        <v>26</v>
      </c>
      <c r="B28" s="34"/>
      <c r="C28" s="34"/>
      <c r="D28" s="34"/>
      <c r="E28" s="34"/>
      <c r="F28" s="34"/>
      <c r="G28" s="34"/>
      <c r="H28" s="34"/>
      <c r="I28" s="34"/>
    </row>
    <row r="29" spans="1:9" ht="30" customHeight="1" x14ac:dyDescent="0.25">
      <c r="A29" s="35" t="s">
        <v>27</v>
      </c>
      <c r="B29" s="36"/>
      <c r="C29" s="36"/>
      <c r="D29" s="36"/>
      <c r="E29" s="36"/>
      <c r="F29" s="36"/>
      <c r="G29" s="36"/>
      <c r="H29" s="36"/>
      <c r="I29" s="36"/>
    </row>
    <row r="30" spans="1:9" x14ac:dyDescent="0.25">
      <c r="B30" s="7"/>
    </row>
  </sheetData>
  <sheetProtection algorithmName="SHA-512" hashValue="YnHhOaBeA4stTYB6DnGyX3si/10k2ywHZhO18NcwmNrX9yzD4YnlSHCMFihD4iqU2ZN+HuzcI9nfCeKA5PXmyA==" saltValue="Qd40FfU+y6g6XPdWHZBWcg==" spinCount="100000" sheet="1" objects="1" scenarios="1" selectLockedCells="1"/>
  <mergeCells count="2">
    <mergeCell ref="A28:I28"/>
    <mergeCell ref="A29:I29"/>
  </mergeCells>
  <conditionalFormatting sqref="H7:H26">
    <cfRule type="expression" dxfId="4"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purl.org/dc/dcmitype/"/>
    <ds:schemaRef ds:uri="http://schemas.microsoft.com/office/infopath/2007/PartnerControls"/>
    <ds:schemaRef ds:uri="8a304dd5-7e6f-40be-acfb-5410e2b167fb"/>
    <ds:schemaRef ds:uri="http://schemas.microsoft.com/office/2006/documentManagement/types"/>
    <ds:schemaRef ds:uri="http://schemas.openxmlformats.org/package/2006/metadata/core-properties"/>
    <ds:schemaRef ds:uri="80ce844a-3414-47bc-be42-35076de08631"/>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2020-10-13T09:32:41Z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