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3"/>
  </bookViews>
  <sheets>
    <sheet name="Learners" sheetId="1" r:id="rId1"/>
    <sheet name="Exam" sheetId="7"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7" l="1"/>
  <c r="C23" i="4"/>
  <c r="W23" i="4" l="1"/>
  <c r="F26" i="6" s="1"/>
  <c r="V23" i="4"/>
  <c r="F25" i="6" s="1"/>
  <c r="U23" i="4"/>
  <c r="F24" i="6" s="1"/>
  <c r="T23" i="4"/>
  <c r="F23" i="6" s="1"/>
  <c r="S23" i="4"/>
  <c r="F22" i="6" s="1"/>
  <c r="R23" i="4"/>
  <c r="F21" i="6" s="1"/>
  <c r="Q23" i="4"/>
  <c r="F20" i="6" s="1"/>
  <c r="P23" i="4"/>
  <c r="F19" i="6" s="1"/>
  <c r="O23" i="4"/>
  <c r="F18" i="6" s="1"/>
  <c r="N23" i="4"/>
  <c r="F17" i="6" s="1"/>
  <c r="M23" i="4"/>
  <c r="F16" i="6" s="1"/>
  <c r="L23" i="4"/>
  <c r="F15" i="6" s="1"/>
  <c r="K23" i="4"/>
  <c r="F14" i="6" s="1"/>
  <c r="J23" i="4"/>
  <c r="F13" i="6" s="1"/>
  <c r="I23" i="4"/>
  <c r="F12" i="6" s="1"/>
  <c r="H23" i="4"/>
  <c r="F11" i="6" s="1"/>
  <c r="G23" i="4"/>
  <c r="F10" i="6" s="1"/>
  <c r="F23" i="4"/>
  <c r="F9" i="6" s="1"/>
  <c r="E23" i="4"/>
  <c r="F8" i="6" s="1"/>
  <c r="D23" i="4"/>
  <c r="F7" i="6" s="1"/>
  <c r="W2" i="4"/>
  <c r="V2" i="4"/>
  <c r="U2" i="4"/>
  <c r="T2" i="4"/>
  <c r="S2" i="4"/>
  <c r="R2" i="4"/>
  <c r="Q2" i="4"/>
  <c r="P2" i="4"/>
  <c r="O2" i="4"/>
  <c r="N2" i="4"/>
  <c r="M2" i="4"/>
  <c r="L2" i="4"/>
  <c r="K2" i="4"/>
  <c r="J2" i="4"/>
  <c r="I2" i="4"/>
  <c r="H2" i="4"/>
  <c r="G2" i="4"/>
  <c r="F2" i="4"/>
  <c r="E2" i="4"/>
  <c r="D2" i="4"/>
  <c r="A1" i="4"/>
  <c r="W22" i="7"/>
  <c r="E26" i="6" s="1"/>
  <c r="V22" i="7"/>
  <c r="E25" i="6" s="1"/>
  <c r="U22" i="7"/>
  <c r="E24" i="6" s="1"/>
  <c r="T22" i="7"/>
  <c r="E23" i="6" s="1"/>
  <c r="S22" i="7"/>
  <c r="E22" i="6" s="1"/>
  <c r="R22" i="7"/>
  <c r="E21" i="6" s="1"/>
  <c r="Q22" i="7"/>
  <c r="E20" i="6" s="1"/>
  <c r="P22" i="7"/>
  <c r="E19" i="6" s="1"/>
  <c r="O22" i="7"/>
  <c r="E18" i="6" s="1"/>
  <c r="N22" i="7"/>
  <c r="E17" i="6" s="1"/>
  <c r="M22" i="7"/>
  <c r="E16" i="6" s="1"/>
  <c r="L22" i="7"/>
  <c r="E15" i="6" s="1"/>
  <c r="K22" i="7"/>
  <c r="E14" i="6" s="1"/>
  <c r="J22" i="7"/>
  <c r="E13" i="6" s="1"/>
  <c r="I22" i="7"/>
  <c r="E12" i="6" s="1"/>
  <c r="H22" i="7"/>
  <c r="E11" i="6" s="1"/>
  <c r="G22" i="7"/>
  <c r="E10" i="6" s="1"/>
  <c r="F22" i="7"/>
  <c r="E9" i="6" s="1"/>
  <c r="E22" i="7"/>
  <c r="E8" i="6" s="1"/>
  <c r="D22" i="7"/>
  <c r="E7" i="6" s="1"/>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<sst xmlns="http://schemas.openxmlformats.org/spreadsheetml/2006/main" count="97" uniqueCount="64">
  <si>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</si>
  <si>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</si>
  <si>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</si>
  <si>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</si>
  <si>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</si>
  <si>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</si>
  <si>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</si>
  <si>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</si>
  <si>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</si>
  <si>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</si>
  <si>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</si>
  <si>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</si>
  <si>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</si>
  <si>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</si>
  <si>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</si>
  <si>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</si>
  <si>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</si>
  <si>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</si>
  <si>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</si>
  <si>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</si>
  <si>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</si>
  <si>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</si>
  <si>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</si>
  <si>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</si>
  <si>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</si>
  <si>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</si>
  <si>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</si>
  <si>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</si>
  <si>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5N1977 Spreadsheet Methods</t>
  </si>
  <si>
    <t>Examination - Practical 50%</t>
  </si>
  <si>
    <t>Creating</t>
  </si>
  <si>
    <t>Spreadsheet accurately created</t>
  </si>
  <si>
    <t>Cells accurately formatted</t>
  </si>
  <si>
    <t>Formulae accurately applied</t>
  </si>
  <si>
    <t>Functions accurately applied</t>
  </si>
  <si>
    <t xml:space="preserve">Date from the computer clock accurately inserted </t>
  </si>
  <si>
    <t xml:space="preserve">Edit </t>
  </si>
  <si>
    <t>Rows and/or columns accurately inserted</t>
  </si>
  <si>
    <t>Rows and/or columns accurately deleted</t>
  </si>
  <si>
    <t>Organise</t>
  </si>
  <si>
    <t>Spreadsheet accurately organised to include use of sorting</t>
  </si>
  <si>
    <t>Chart</t>
  </si>
  <si>
    <t>Graph accurately produced</t>
  </si>
  <si>
    <t>Save and Print</t>
  </si>
  <si>
    <t>Spreadsheet and chart appropriately saved</t>
  </si>
  <si>
    <t>Specified area of the spreadsheet (values and formulae) with row and column identifiers, and chart or macro accurately printed</t>
  </si>
  <si>
    <t>Project 50%</t>
  </si>
  <si>
    <t>Design</t>
  </si>
  <si>
    <t>Description of how the filtering will be used in the assignment</t>
  </si>
  <si>
    <t>Project with aims clearly described</t>
  </si>
  <si>
    <t>Specification of the proposed graph</t>
  </si>
  <si>
    <t xml:space="preserve">Implementation </t>
  </si>
  <si>
    <t>Versions of spreadsheet accurately saved and printed, showing the entire spreadsheet, the spreadsheet with formulae and after recalculation and after the use of a filter</t>
  </si>
  <si>
    <t>Data and labels accurately inputted</t>
  </si>
  <si>
    <t>Formulae and functions accurately applied</t>
  </si>
  <si>
    <t>Variable change clearly demonstrated</t>
  </si>
  <si>
    <t>Modifications</t>
  </si>
  <si>
    <t>Relevant modifications or improvements suggested</t>
  </si>
  <si>
    <t>Description of the proposed macro</t>
  </si>
  <si>
    <t>Specifications for input data, processing and output</t>
  </si>
  <si>
    <t>Spreadsheet, data capture form and screen layout well designed to include accurate detail</t>
  </si>
  <si>
    <t>Demonstrate common spreadsheet usability features</t>
  </si>
  <si>
    <t>Investigate a range of common uses for spreadsheets</t>
  </si>
  <si>
    <t>Chart and Macro clearly identified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</si>
</sst>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5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0" xfId="0" applyAlignment="1">
      <alignment horizontal="left" vertical="top"/>
    </xf>
    <xf numFmtId="0" fontId="0" fillId="0" borderId="0" xfId="0" applyAlignment="1">
      <alignment horizontal="left" vertical="top" wrapText="1"/>
    </xf>
    <xf numFmtId="0" fontId="0" fillId="0" borderId="6" xfId="0" applyBorder="1" applyAlignment="1">
      <alignment horizontal="center" vertical="center"/>
    </xf>
    <xf numFmtId="0" fontId="0" fillId="0" borderId="4" xfId="0" applyFont="1" applyBorder="1" applyAlignment="1">
      <alignment horizontal="left" vertical="top"/>
    </xf>
    <xf numFmtId="0" fontId="0" fillId="0" borderId="2" xfId="0" applyFont="1" applyBorder="1" applyAlignment="1">
      <alignment horizontal="left" vertical="top"/>
    </xf>
    <xf numFmtId="0" fontId="0" fillId="0" borderId="5" xfId="0" applyBorder="1" applyAlignment="1">
      <alignment wrapText="1"/>
    </xf>
    <xf numFmtId="0" fontId="0" fillId="0" borderId="5" xfId="0" applyBorder="1" applyAlignment="1">
      <alignment horizontal="left" vertical="top" wrapText="1"/>
    </xf>
    <xf numFmtId="164" fontId="0" fillId="0" borderId="8"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7" fillId="0" borderId="0" xfId="0" applyFont="1" applyBorder="1" applyAlignment="1">
      <alignment horizontal="center" vertical="center" wrapText="1"/>
    </xf>
    <xf numFmtId="0" fontId="0" fillId="0" borderId="0" xfId="0" applyBorder="1" applyAlignment="1">
      <alignment wrapText="1"/>
    </xf>
    <xf numFmtId="0" fontId="0" fillId="0" borderId="2" xfId="0" applyFont="1" applyBorder="1" applyAlignment="1">
      <alignment horizontal="left" vertical="top" wrapText="1"/>
    </xf>
    <xf numFmtId="0" fontId="0" fillId="0" borderId="1" xfId="0" applyBorder="1" applyAlignment="1">
      <alignment vertical="top"/>
    </xf>
    <xf numFmtId="0" fontId="6" fillId="0" borderId="0" xfId="0" applyFont="1" applyAlignment="1">
      <alignment horizontal="center" vertical="center" wrapText="1"/>
    </xf>
    <xf numFmtId="0" fontId="0" fillId="0" borderId="0" xfId="0" applyAlignment="1">
      <alignment wrapText="1"/>
    </xf>
  </cellXfs>
  <cellStyles count="1">
    <cellStyle name="Normal" xfId="0" builtinId="0"/>
  </cellStyles>
  <dxfs count="17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qWkbnk2ZBIejlveCRhusUp1uLTo5mhkRI3bm2u2tV+aELdhA90m9vTrfBK846AxSkH8HaBLylnXIQbYR7ENgVg==" saltValue="pTA/LxAyb8LxPiYWZeER/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5"/>
  <sheetViews>
    <sheetView workbookViewId="0">
      <pane xSplit="2" ySplit="5" topLeftCell="C6" activePane="bottomRight" state="frozen"/>
      <selection pane="topRight" activeCell="C1" sqref="C1"/>
      <selection pane="bottomLeft" activeCell="A6" sqref="A6"/>
      <selection pane="bottomRight" activeCell="E20" sqref="E20:E2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5N1977 Spreadsheet Methods</v>
      </c>
    </row>
    <row r="2" spans="1:23" x14ac:dyDescent="0.25">
      <c r="D2" s="44" t="str">
        <f>Learners!$C11&amp;", "&amp;Learners!$B11</f>
        <v xml:space="preserve">, </v>
      </c>
      <c r="E2" s="44" t="str">
        <f>Learners!$C12&amp;", "&amp;Learners!$B12</f>
        <v xml:space="preserve">, </v>
      </c>
      <c r="F2" s="44" t="str">
        <f>Learners!$C13&amp;", "&amp;Learners!$B13</f>
        <v xml:space="preserve">, </v>
      </c>
      <c r="G2" s="44" t="str">
        <f>Learners!$C14&amp;", "&amp;Learners!$B14</f>
        <v xml:space="preserve">, </v>
      </c>
      <c r="H2" s="44" t="str">
        <f>Learners!$C15&amp;", "&amp;Learners!$B15</f>
        <v xml:space="preserve">, </v>
      </c>
      <c r="I2" s="44" t="str">
        <f>Learners!$C16&amp;", "&amp;Learners!$B16</f>
        <v xml:space="preserve">, </v>
      </c>
      <c r="J2" s="44" t="str">
        <f>Learners!$C17&amp;", "&amp;Learners!$B17</f>
        <v xml:space="preserve">, </v>
      </c>
      <c r="K2" s="44" t="str">
        <f>Learners!$C18&amp;", "&amp;Learners!$B18</f>
        <v xml:space="preserve">, </v>
      </c>
      <c r="L2" s="44" t="str">
        <f>Learners!$C19&amp;", "&amp;Learners!$B19</f>
        <v xml:space="preserve">, </v>
      </c>
      <c r="M2" s="44" t="str">
        <f>Learners!$C20&amp;", "&amp;Learners!$B20</f>
        <v xml:space="preserve">, </v>
      </c>
      <c r="N2" s="44" t="str">
        <f>Learners!$C21&amp;", "&amp;Learners!$B21</f>
        <v xml:space="preserve">, </v>
      </c>
      <c r="O2" s="44" t="str">
        <f>Learners!$C22&amp;", "&amp;Learners!$B22</f>
        <v xml:space="preserve">, </v>
      </c>
      <c r="P2" s="44" t="str">
        <f>Learners!$C23&amp;", "&amp;Learners!$B23</f>
        <v xml:space="preserve">, </v>
      </c>
      <c r="Q2" s="44" t="str">
        <f>Learners!$C24&amp;", "&amp;Learners!$B24</f>
        <v xml:space="preserve">, </v>
      </c>
      <c r="R2" s="44" t="str">
        <f>Learners!$C25&amp;", "&amp;Learners!$B25</f>
        <v xml:space="preserve">, </v>
      </c>
      <c r="S2" s="44" t="str">
        <f>Learners!$C26&amp;", "&amp;Learners!$B26</f>
        <v xml:space="preserve">, </v>
      </c>
      <c r="T2" s="44" t="str">
        <f>Learners!$C27&amp;", "&amp;Learners!$B27</f>
        <v xml:space="preserve">, </v>
      </c>
      <c r="U2" s="44" t="str">
        <f>Learners!$C28&amp;", "&amp;Learners!$B28</f>
        <v xml:space="preserve">, </v>
      </c>
      <c r="V2" s="44" t="str">
        <f>Learners!$C29&amp;", "&amp;Learners!$B29</f>
        <v xml:space="preserve">, </v>
      </c>
      <c r="W2" s="44" t="str">
        <f>Learners!$C30&amp;", "&amp;Learners!$B30</f>
        <v xml:space="preserve">, </v>
      </c>
    </row>
    <row r="3" spans="1:23" ht="18.75" x14ac:dyDescent="0.3">
      <c r="A3" s="2" t="s">
        <v>29</v>
      </c>
      <c r="D3" s="45"/>
      <c r="E3" s="45"/>
      <c r="F3" s="45"/>
      <c r="G3" s="45"/>
      <c r="H3" s="45"/>
      <c r="I3" s="45"/>
      <c r="J3" s="45"/>
      <c r="K3" s="45"/>
      <c r="L3" s="45"/>
      <c r="M3" s="45"/>
      <c r="N3" s="45"/>
      <c r="O3" s="45"/>
      <c r="P3" s="45"/>
      <c r="Q3" s="45"/>
      <c r="R3" s="45"/>
      <c r="S3" s="45"/>
      <c r="T3" s="45"/>
      <c r="U3" s="45"/>
      <c r="V3" s="45"/>
      <c r="W3" s="45"/>
    </row>
    <row r="4" spans="1:23" x14ac:dyDescent="0.25">
      <c r="D4" s="45"/>
      <c r="E4" s="45"/>
      <c r="F4" s="45"/>
      <c r="G4" s="45"/>
      <c r="H4" s="45"/>
      <c r="I4" s="45"/>
      <c r="J4" s="45"/>
      <c r="K4" s="45"/>
      <c r="L4" s="45"/>
      <c r="M4" s="45"/>
      <c r="N4" s="45"/>
      <c r="O4" s="45"/>
      <c r="P4" s="45"/>
      <c r="Q4" s="45"/>
      <c r="R4" s="45"/>
      <c r="S4" s="45"/>
      <c r="T4" s="45"/>
      <c r="U4" s="45"/>
      <c r="V4" s="45"/>
      <c r="W4" s="45"/>
    </row>
    <row r="5" spans="1:23" ht="30" x14ac:dyDescent="0.25">
      <c r="A5" s="10" t="s">
        <v>11</v>
      </c>
      <c r="B5" s="11"/>
      <c r="C5" s="12" t="s">
        <v>12</v>
      </c>
      <c r="D5" s="46"/>
      <c r="E5" s="46"/>
      <c r="F5" s="46"/>
      <c r="G5" s="46"/>
      <c r="H5" s="46"/>
      <c r="I5" s="46"/>
      <c r="J5" s="46"/>
      <c r="K5" s="46"/>
      <c r="L5" s="46"/>
      <c r="M5" s="46"/>
      <c r="N5" s="46"/>
      <c r="O5" s="46"/>
      <c r="P5" s="46"/>
      <c r="Q5" s="46"/>
      <c r="R5" s="46"/>
      <c r="S5" s="46"/>
      <c r="T5" s="46"/>
      <c r="U5" s="46"/>
      <c r="V5" s="46"/>
      <c r="W5" s="46"/>
    </row>
    <row r="6" spans="1:23" ht="15" customHeight="1" x14ac:dyDescent="0.25">
      <c r="A6" s="21" t="s">
        <v>30</v>
      </c>
      <c r="B6" s="22"/>
      <c r="C6" s="23"/>
      <c r="D6" s="24"/>
      <c r="E6" s="24"/>
      <c r="F6" s="24"/>
      <c r="G6" s="24"/>
      <c r="H6" s="24"/>
      <c r="I6" s="24"/>
      <c r="J6" s="24"/>
      <c r="K6" s="24"/>
      <c r="L6" s="24"/>
      <c r="M6" s="24"/>
      <c r="N6" s="24"/>
      <c r="O6" s="24"/>
      <c r="P6" s="24"/>
      <c r="Q6" s="24"/>
      <c r="R6" s="24"/>
      <c r="S6" s="24"/>
      <c r="T6" s="24"/>
      <c r="U6" s="24"/>
      <c r="V6" s="24"/>
      <c r="W6" s="24"/>
    </row>
    <row r="7" spans="1:23" ht="15" customHeight="1" x14ac:dyDescent="0.25">
      <c r="A7" s="25" t="s">
        <v>13</v>
      </c>
      <c r="B7" s="33" t="s">
        <v>31</v>
      </c>
      <c r="C7" s="42">
        <v>30</v>
      </c>
      <c r="D7" s="40"/>
      <c r="E7" s="40"/>
      <c r="F7" s="40"/>
      <c r="G7" s="40"/>
      <c r="H7" s="40"/>
      <c r="I7" s="40"/>
      <c r="J7" s="40"/>
      <c r="K7" s="40"/>
      <c r="L7" s="40"/>
      <c r="M7" s="40"/>
      <c r="N7" s="40"/>
      <c r="O7" s="40"/>
      <c r="P7" s="40"/>
      <c r="Q7" s="40"/>
      <c r="R7" s="40"/>
      <c r="S7" s="40"/>
      <c r="T7" s="40"/>
      <c r="U7" s="40"/>
      <c r="V7" s="40"/>
      <c r="W7" s="40"/>
    </row>
    <row r="8" spans="1:23" ht="15" customHeight="1" x14ac:dyDescent="0.25">
      <c r="A8" s="25" t="s">
        <v>13</v>
      </c>
      <c r="B8" s="33" t="s">
        <v>32</v>
      </c>
      <c r="C8" s="43"/>
      <c r="D8" s="41"/>
      <c r="E8" s="41"/>
      <c r="F8" s="41"/>
      <c r="G8" s="41"/>
      <c r="H8" s="41"/>
      <c r="I8" s="41"/>
      <c r="J8" s="41"/>
      <c r="K8" s="41"/>
      <c r="L8" s="41"/>
      <c r="M8" s="41"/>
      <c r="N8" s="41"/>
      <c r="O8" s="41"/>
      <c r="P8" s="41"/>
      <c r="Q8" s="41"/>
      <c r="R8" s="41"/>
      <c r="S8" s="41"/>
      <c r="T8" s="41"/>
      <c r="U8" s="41"/>
      <c r="V8" s="41"/>
      <c r="W8" s="41"/>
    </row>
    <row r="9" spans="1:23" ht="15" customHeight="1" x14ac:dyDescent="0.25">
      <c r="A9" s="25" t="s">
        <v>13</v>
      </c>
      <c r="B9" s="33" t="s">
        <v>33</v>
      </c>
      <c r="C9" s="43"/>
      <c r="D9" s="41"/>
      <c r="E9" s="41"/>
      <c r="F9" s="41"/>
      <c r="G9" s="41"/>
      <c r="H9" s="41"/>
      <c r="I9" s="41"/>
      <c r="J9" s="41"/>
      <c r="K9" s="41"/>
      <c r="L9" s="41"/>
      <c r="M9" s="41"/>
      <c r="N9" s="41"/>
      <c r="O9" s="41"/>
      <c r="P9" s="41"/>
      <c r="Q9" s="41"/>
      <c r="R9" s="41"/>
      <c r="S9" s="41"/>
      <c r="T9" s="41"/>
      <c r="U9" s="41"/>
      <c r="V9" s="41"/>
      <c r="W9" s="41"/>
    </row>
    <row r="10" spans="1:23" ht="15" customHeight="1" x14ac:dyDescent="0.25">
      <c r="A10" s="25" t="s">
        <v>13</v>
      </c>
      <c r="B10" s="33" t="s">
        <v>34</v>
      </c>
      <c r="C10" s="43"/>
      <c r="D10" s="41"/>
      <c r="E10" s="41"/>
      <c r="F10" s="41"/>
      <c r="G10" s="41"/>
      <c r="H10" s="41"/>
      <c r="I10" s="41"/>
      <c r="J10" s="41"/>
      <c r="K10" s="41"/>
      <c r="L10" s="41"/>
      <c r="M10" s="41"/>
      <c r="N10" s="41"/>
      <c r="O10" s="41"/>
      <c r="P10" s="41"/>
      <c r="Q10" s="41"/>
      <c r="R10" s="41"/>
      <c r="S10" s="41"/>
      <c r="T10" s="41"/>
      <c r="U10" s="41"/>
      <c r="V10" s="41"/>
      <c r="W10" s="41"/>
    </row>
    <row r="11" spans="1:23" ht="15" customHeight="1" x14ac:dyDescent="0.25">
      <c r="A11" s="25" t="s">
        <v>13</v>
      </c>
      <c r="B11" t="s">
        <v>35</v>
      </c>
      <c r="C11" s="43"/>
      <c r="D11" s="41"/>
      <c r="E11" s="41"/>
      <c r="F11" s="41"/>
      <c r="G11" s="41"/>
      <c r="H11" s="41"/>
      <c r="I11" s="41"/>
      <c r="J11" s="41"/>
      <c r="K11" s="41"/>
      <c r="L11" s="41"/>
      <c r="M11" s="41"/>
      <c r="N11" s="41"/>
      <c r="O11" s="41"/>
      <c r="P11" s="41"/>
      <c r="Q11" s="41"/>
      <c r="R11" s="41"/>
      <c r="S11" s="41"/>
      <c r="T11" s="41"/>
      <c r="U11" s="41"/>
      <c r="V11" s="41"/>
      <c r="W11" s="41"/>
    </row>
    <row r="12" spans="1:23" ht="15" customHeight="1" x14ac:dyDescent="0.25">
      <c r="A12" s="21" t="s">
        <v>36</v>
      </c>
      <c r="B12" s="22"/>
      <c r="C12" s="23"/>
      <c r="D12" s="24"/>
      <c r="E12" s="24"/>
      <c r="F12" s="24"/>
      <c r="G12" s="24"/>
      <c r="H12" s="24"/>
      <c r="I12" s="24"/>
      <c r="J12" s="24"/>
      <c r="K12" s="24"/>
      <c r="L12" s="24"/>
      <c r="M12" s="24"/>
      <c r="N12" s="24"/>
      <c r="O12" s="24"/>
      <c r="P12" s="24"/>
      <c r="Q12" s="24"/>
      <c r="R12" s="24"/>
      <c r="S12" s="24"/>
      <c r="T12" s="24"/>
      <c r="U12" s="24"/>
      <c r="V12" s="24"/>
      <c r="W12" s="24"/>
    </row>
    <row r="13" spans="1:23" ht="15" customHeight="1" x14ac:dyDescent="0.25">
      <c r="A13" s="25" t="s">
        <v>13</v>
      </c>
      <c r="B13" s="33" t="s">
        <v>37</v>
      </c>
      <c r="C13" s="42">
        <v>5</v>
      </c>
      <c r="D13" s="40"/>
      <c r="E13" s="40"/>
      <c r="F13" s="40"/>
      <c r="G13" s="40"/>
      <c r="H13" s="40"/>
      <c r="I13" s="40"/>
      <c r="J13" s="40"/>
      <c r="K13" s="40"/>
      <c r="L13" s="40"/>
      <c r="M13" s="40"/>
      <c r="N13" s="40"/>
      <c r="O13" s="40"/>
      <c r="P13" s="40"/>
      <c r="Q13" s="40"/>
      <c r="R13" s="40"/>
      <c r="S13" s="40"/>
      <c r="T13" s="40"/>
      <c r="U13" s="40"/>
      <c r="V13" s="40"/>
      <c r="W13" s="40"/>
    </row>
    <row r="14" spans="1:23" ht="15" customHeight="1" x14ac:dyDescent="0.25">
      <c r="A14" s="25" t="s">
        <v>13</v>
      </c>
      <c r="B14" s="33" t="s">
        <v>38</v>
      </c>
      <c r="C14" s="43"/>
      <c r="D14" s="41"/>
      <c r="E14" s="41"/>
      <c r="F14" s="41"/>
      <c r="G14" s="41"/>
      <c r="H14" s="41"/>
      <c r="I14" s="41"/>
      <c r="J14" s="41"/>
      <c r="K14" s="41"/>
      <c r="L14" s="41"/>
      <c r="M14" s="41"/>
      <c r="N14" s="41"/>
      <c r="O14" s="41"/>
      <c r="P14" s="41"/>
      <c r="Q14" s="41"/>
      <c r="R14" s="41"/>
      <c r="S14" s="41"/>
      <c r="T14" s="41"/>
      <c r="U14" s="41"/>
      <c r="V14" s="41"/>
      <c r="W14" s="41"/>
    </row>
    <row r="15" spans="1:23" ht="15" customHeight="1" x14ac:dyDescent="0.25">
      <c r="A15" s="21" t="s">
        <v>39</v>
      </c>
      <c r="B15" s="22"/>
      <c r="C15" s="23"/>
      <c r="D15" s="24"/>
      <c r="E15" s="24"/>
      <c r="F15" s="24"/>
      <c r="G15" s="24"/>
      <c r="H15" s="24"/>
      <c r="I15" s="24"/>
      <c r="J15" s="24"/>
      <c r="K15" s="24"/>
      <c r="L15" s="24"/>
      <c r="M15" s="24"/>
      <c r="N15" s="24"/>
      <c r="O15" s="24"/>
      <c r="P15" s="24"/>
      <c r="Q15" s="24"/>
      <c r="R15" s="24"/>
      <c r="S15" s="24"/>
      <c r="T15" s="24"/>
      <c r="U15" s="24"/>
      <c r="V15" s="24"/>
      <c r="W15" s="24"/>
    </row>
    <row r="16" spans="1:23" ht="15" customHeight="1" x14ac:dyDescent="0.25">
      <c r="A16" s="25" t="s">
        <v>13</v>
      </c>
      <c r="B16" s="33" t="s">
        <v>40</v>
      </c>
      <c r="C16" s="35">
        <v>5</v>
      </c>
      <c r="D16" s="31"/>
      <c r="E16" s="31"/>
      <c r="F16" s="31"/>
      <c r="G16" s="31"/>
      <c r="H16" s="31"/>
      <c r="I16" s="31"/>
      <c r="J16" s="31"/>
      <c r="K16" s="31"/>
      <c r="L16" s="31"/>
      <c r="M16" s="31"/>
      <c r="N16" s="31"/>
      <c r="O16" s="31"/>
      <c r="P16" s="31"/>
      <c r="Q16" s="31"/>
      <c r="R16" s="31"/>
      <c r="S16" s="31"/>
      <c r="T16" s="31"/>
      <c r="U16" s="31"/>
      <c r="V16" s="31"/>
      <c r="W16" s="31"/>
    </row>
    <row r="17" spans="1:23" ht="15" customHeight="1" x14ac:dyDescent="0.25">
      <c r="A17" s="21" t="s">
        <v>41</v>
      </c>
      <c r="B17" s="22"/>
      <c r="C17" s="23"/>
      <c r="D17" s="24"/>
      <c r="E17" s="24"/>
      <c r="F17" s="24"/>
      <c r="G17" s="24"/>
      <c r="H17" s="24"/>
      <c r="I17" s="24"/>
      <c r="J17" s="24"/>
      <c r="K17" s="24"/>
      <c r="L17" s="24"/>
      <c r="M17" s="24"/>
      <c r="N17" s="24"/>
      <c r="O17" s="24"/>
      <c r="P17" s="24"/>
      <c r="Q17" s="24"/>
      <c r="R17" s="24"/>
      <c r="S17" s="24"/>
      <c r="T17" s="24"/>
      <c r="U17" s="24"/>
      <c r="V17" s="24"/>
      <c r="W17" s="24"/>
    </row>
    <row r="18" spans="1:23" ht="15" customHeight="1" x14ac:dyDescent="0.25">
      <c r="A18" s="25" t="s">
        <v>13</v>
      </c>
      <c r="B18" s="33" t="s">
        <v>42</v>
      </c>
      <c r="C18" s="35">
        <v>5</v>
      </c>
      <c r="D18" s="31"/>
      <c r="E18" s="31"/>
      <c r="F18" s="31"/>
      <c r="G18" s="31"/>
      <c r="H18" s="31"/>
      <c r="I18" s="31"/>
      <c r="J18" s="31"/>
      <c r="K18" s="31"/>
      <c r="L18" s="31"/>
      <c r="M18" s="31"/>
      <c r="N18" s="31"/>
      <c r="O18" s="31"/>
      <c r="P18" s="31"/>
      <c r="Q18" s="31"/>
      <c r="R18" s="31"/>
      <c r="S18" s="31"/>
      <c r="T18" s="31"/>
      <c r="U18" s="31"/>
      <c r="V18" s="31"/>
      <c r="W18" s="31"/>
    </row>
    <row r="19" spans="1:23" ht="15" customHeight="1" x14ac:dyDescent="0.25">
      <c r="A19" s="21" t="s">
        <v>43</v>
      </c>
      <c r="B19" s="22"/>
      <c r="C19" s="23"/>
      <c r="D19" s="24"/>
      <c r="E19" s="24"/>
      <c r="F19" s="24"/>
      <c r="G19" s="24"/>
      <c r="H19" s="24"/>
      <c r="I19" s="24"/>
      <c r="J19" s="24"/>
      <c r="K19" s="24"/>
      <c r="L19" s="24"/>
      <c r="M19" s="24"/>
      <c r="N19" s="24"/>
      <c r="O19" s="24"/>
      <c r="P19" s="24"/>
      <c r="Q19" s="24"/>
      <c r="R19" s="24"/>
      <c r="S19" s="24"/>
      <c r="T19" s="24"/>
      <c r="U19" s="24"/>
      <c r="V19" s="24"/>
      <c r="W19" s="24"/>
    </row>
    <row r="20" spans="1:23" ht="15" customHeight="1" x14ac:dyDescent="0.25">
      <c r="A20" s="25" t="s">
        <v>13</v>
      </c>
      <c r="B20" s="33" t="s">
        <v>44</v>
      </c>
      <c r="C20" s="42">
        <v>5</v>
      </c>
      <c r="D20" s="40"/>
      <c r="E20" s="40"/>
      <c r="F20" s="40"/>
      <c r="G20" s="40"/>
      <c r="H20" s="40"/>
      <c r="I20" s="40"/>
      <c r="J20" s="40"/>
      <c r="K20" s="40"/>
      <c r="L20" s="40"/>
      <c r="M20" s="40"/>
      <c r="N20" s="40"/>
      <c r="O20" s="40"/>
      <c r="P20" s="40"/>
      <c r="Q20" s="40"/>
      <c r="R20" s="40"/>
      <c r="S20" s="40"/>
      <c r="T20" s="40"/>
      <c r="U20" s="40"/>
      <c r="V20" s="40"/>
      <c r="W20" s="40"/>
    </row>
    <row r="21" spans="1:23" ht="45.75" customHeight="1" x14ac:dyDescent="0.25">
      <c r="A21" s="25" t="s">
        <v>13</v>
      </c>
      <c r="B21" s="34" t="s">
        <v>45</v>
      </c>
      <c r="C21" s="43"/>
      <c r="D21" s="41"/>
      <c r="E21" s="41"/>
      <c r="F21" s="41"/>
      <c r="G21" s="41"/>
      <c r="H21" s="41"/>
      <c r="I21" s="41"/>
      <c r="J21" s="41"/>
      <c r="K21" s="41"/>
      <c r="L21" s="41"/>
      <c r="M21" s="41"/>
      <c r="N21" s="41"/>
      <c r="O21" s="41"/>
      <c r="P21" s="41"/>
      <c r="Q21" s="41"/>
      <c r="R21" s="41"/>
      <c r="S21" s="41"/>
      <c r="T21" s="41"/>
      <c r="U21" s="41"/>
      <c r="V21" s="41"/>
      <c r="W21" s="41"/>
    </row>
    <row r="22" spans="1:23" x14ac:dyDescent="0.25">
      <c r="A22" s="8" t="s">
        <v>14</v>
      </c>
      <c r="B22" s="8"/>
      <c r="C22" s="9">
        <f>SUM(C6:C21)</f>
        <v>50</v>
      </c>
      <c r="D22" s="9">
        <f t="shared" ref="C22:W22" si="0">SUM(D6:D21)</f>
        <v>0</v>
      </c>
      <c r="E22" s="9">
        <f t="shared" si="0"/>
        <v>0</v>
      </c>
      <c r="F22" s="9">
        <f t="shared" si="0"/>
        <v>0</v>
      </c>
      <c r="G22" s="9">
        <f t="shared" si="0"/>
        <v>0</v>
      </c>
      <c r="H22" s="9">
        <f t="shared" si="0"/>
        <v>0</v>
      </c>
      <c r="I22" s="9">
        <f t="shared" si="0"/>
        <v>0</v>
      </c>
      <c r="J22" s="9">
        <f t="shared" si="0"/>
        <v>0</v>
      </c>
      <c r="K22" s="9">
        <f t="shared" si="0"/>
        <v>0</v>
      </c>
      <c r="L22" s="9">
        <f t="shared" si="0"/>
        <v>0</v>
      </c>
      <c r="M22" s="9">
        <f t="shared" si="0"/>
        <v>0</v>
      </c>
      <c r="N22" s="9">
        <f t="shared" si="0"/>
        <v>0</v>
      </c>
      <c r="O22" s="9">
        <f t="shared" si="0"/>
        <v>0</v>
      </c>
      <c r="P22" s="9">
        <f t="shared" si="0"/>
        <v>0</v>
      </c>
      <c r="Q22" s="9">
        <f t="shared" si="0"/>
        <v>0</v>
      </c>
      <c r="R22" s="9">
        <f t="shared" si="0"/>
        <v>0</v>
      </c>
      <c r="S22" s="9">
        <f t="shared" si="0"/>
        <v>0</v>
      </c>
      <c r="T22" s="9">
        <f t="shared" si="0"/>
        <v>0</v>
      </c>
      <c r="U22" s="9">
        <f t="shared" si="0"/>
        <v>0</v>
      </c>
      <c r="V22" s="9">
        <f t="shared" si="0"/>
        <v>0</v>
      </c>
      <c r="W22" s="9">
        <f t="shared" si="0"/>
        <v>0</v>
      </c>
    </row>
    <row r="24" spans="1:23" x14ac:dyDescent="0.25">
      <c r="A24" t="s">
        <v>15</v>
      </c>
      <c r="B24" t="s">
        <v>16</v>
      </c>
    </row>
    <row r="25" spans="1:23" x14ac:dyDescent="0.25">
      <c r="B25" t="s">
        <v>17</v>
      </c>
    </row>
  </sheetData>
  <sheetProtection algorithmName="SHA-512" hashValue="CZJLDh7rbXKUYNo+wYRMh96KxBXjBLqCGWO0/LnIw4F0uZ3MEueSA3zEKYWzyAVb5R/s8fwikC6GHlVkDgYVUA==" saltValue="XPEzVLa4//mIf9Xg8LMZtQ==" spinCount="100000" sheet="1" objects="1" scenarios="1" selectLockedCells="1"/>
  <mergeCells count="83">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P7:P11"/>
    <mergeCell ref="Q7:Q11"/>
    <mergeCell ref="H7:H11"/>
    <mergeCell ref="I7:I11"/>
    <mergeCell ref="J7:J11"/>
    <mergeCell ref="K7:K11"/>
    <mergeCell ref="L7:L11"/>
    <mergeCell ref="M7:M11"/>
    <mergeCell ref="N7:N11"/>
    <mergeCell ref="O7:O11"/>
    <mergeCell ref="C7:C11"/>
    <mergeCell ref="D7:D11"/>
    <mergeCell ref="E7:E11"/>
    <mergeCell ref="F7:F11"/>
    <mergeCell ref="G7:G11"/>
    <mergeCell ref="W7:W11"/>
    <mergeCell ref="C13:C14"/>
    <mergeCell ref="D13:D14"/>
    <mergeCell ref="E13:E14"/>
    <mergeCell ref="F13:F14"/>
    <mergeCell ref="G13:G14"/>
    <mergeCell ref="H13:H14"/>
    <mergeCell ref="I13:I14"/>
    <mergeCell ref="J13:J14"/>
    <mergeCell ref="K13:K14"/>
    <mergeCell ref="L13:L14"/>
    <mergeCell ref="M13:M14"/>
    <mergeCell ref="N13:N14"/>
    <mergeCell ref="O13:O14"/>
    <mergeCell ref="P13:P14"/>
    <mergeCell ref="Q13:Q14"/>
    <mergeCell ref="R7:R11"/>
    <mergeCell ref="S7:S11"/>
    <mergeCell ref="T7:T11"/>
    <mergeCell ref="U7:U11"/>
    <mergeCell ref="V7:V11"/>
    <mergeCell ref="W13:W14"/>
    <mergeCell ref="R13:R14"/>
    <mergeCell ref="S13:S14"/>
    <mergeCell ref="T13:T14"/>
    <mergeCell ref="U13:U14"/>
    <mergeCell ref="V13:V14"/>
    <mergeCell ref="C20:C21"/>
    <mergeCell ref="D20:D21"/>
    <mergeCell ref="E20:E21"/>
    <mergeCell ref="F20:F21"/>
    <mergeCell ref="G20:G21"/>
    <mergeCell ref="H20:H21"/>
    <mergeCell ref="I20:I21"/>
    <mergeCell ref="J20:J21"/>
    <mergeCell ref="K20:K21"/>
    <mergeCell ref="L20:L21"/>
    <mergeCell ref="M20:M21"/>
    <mergeCell ref="N20:N21"/>
    <mergeCell ref="O20:O21"/>
    <mergeCell ref="P20:P21"/>
    <mergeCell ref="Q20:Q21"/>
    <mergeCell ref="W20:W21"/>
    <mergeCell ref="R20:R21"/>
    <mergeCell ref="S20:S21"/>
    <mergeCell ref="T20:T21"/>
    <mergeCell ref="U20:U21"/>
    <mergeCell ref="V20:V21"/>
  </mergeCells>
  <conditionalFormatting sqref="D7">
    <cfRule type="expression" dxfId="176" priority="220">
      <formula>D7&gt;$C7</formula>
    </cfRule>
  </conditionalFormatting>
  <conditionalFormatting sqref="W7">
    <cfRule type="expression" dxfId="175" priority="201">
      <formula>W7&gt;$C7</formula>
    </cfRule>
  </conditionalFormatting>
  <conditionalFormatting sqref="E7">
    <cfRule type="expression" dxfId="174" priority="219">
      <formula>E7&gt;$C7</formula>
    </cfRule>
  </conditionalFormatting>
  <conditionalFormatting sqref="F7">
    <cfRule type="expression" dxfId="173" priority="218">
      <formula>F7&gt;$C7</formula>
    </cfRule>
  </conditionalFormatting>
  <conditionalFormatting sqref="G7">
    <cfRule type="expression" dxfId="172" priority="217">
      <formula>G7&gt;$C7</formula>
    </cfRule>
  </conditionalFormatting>
  <conditionalFormatting sqref="H7">
    <cfRule type="expression" dxfId="171" priority="216">
      <formula>H7&gt;$C7</formula>
    </cfRule>
  </conditionalFormatting>
  <conditionalFormatting sqref="I7">
    <cfRule type="expression" dxfId="170" priority="215">
      <formula>I7&gt;$C7</formula>
    </cfRule>
  </conditionalFormatting>
  <conditionalFormatting sqref="J7">
    <cfRule type="expression" dxfId="169" priority="214">
      <formula>J7&gt;$C7</formula>
    </cfRule>
  </conditionalFormatting>
  <conditionalFormatting sqref="K7">
    <cfRule type="expression" dxfId="168" priority="213">
      <formula>K7&gt;$C7</formula>
    </cfRule>
  </conditionalFormatting>
  <conditionalFormatting sqref="L7">
    <cfRule type="expression" dxfId="167" priority="212">
      <formula>L7&gt;$C7</formula>
    </cfRule>
  </conditionalFormatting>
  <conditionalFormatting sqref="M7">
    <cfRule type="expression" dxfId="166" priority="211">
      <formula>M7&gt;$C7</formula>
    </cfRule>
  </conditionalFormatting>
  <conditionalFormatting sqref="N7">
    <cfRule type="expression" dxfId="165" priority="210">
      <formula>N7&gt;$C7</formula>
    </cfRule>
  </conditionalFormatting>
  <conditionalFormatting sqref="O7">
    <cfRule type="expression" dxfId="164" priority="209">
      <formula>O7&gt;$C7</formula>
    </cfRule>
  </conditionalFormatting>
  <conditionalFormatting sqref="P7">
    <cfRule type="expression" dxfId="163" priority="208">
      <formula>P7&gt;$C7</formula>
    </cfRule>
  </conditionalFormatting>
  <conditionalFormatting sqref="Q7">
    <cfRule type="expression" dxfId="162" priority="207">
      <formula>Q7&gt;$C7</formula>
    </cfRule>
  </conditionalFormatting>
  <conditionalFormatting sqref="R7">
    <cfRule type="expression" dxfId="161" priority="206">
      <formula>R7&gt;$C7</formula>
    </cfRule>
  </conditionalFormatting>
  <conditionalFormatting sqref="S7">
    <cfRule type="expression" dxfId="160" priority="205">
      <formula>S7&gt;$C7</formula>
    </cfRule>
  </conditionalFormatting>
  <conditionalFormatting sqref="T7">
    <cfRule type="expression" dxfId="159" priority="204">
      <formula>T7&gt;$C7</formula>
    </cfRule>
  </conditionalFormatting>
  <conditionalFormatting sqref="U7">
    <cfRule type="expression" dxfId="158" priority="203">
      <formula>U7&gt;$C7</formula>
    </cfRule>
  </conditionalFormatting>
  <conditionalFormatting sqref="V7">
    <cfRule type="expression" dxfId="157" priority="202">
      <formula>V7&gt;$C7</formula>
    </cfRule>
  </conditionalFormatting>
  <conditionalFormatting sqref="D6">
    <cfRule type="expression" dxfId="156" priority="180">
      <formula>D6&gt;$C6</formula>
    </cfRule>
  </conditionalFormatting>
  <conditionalFormatting sqref="E6:W6">
    <cfRule type="expression" dxfId="155" priority="179">
      <formula>E6&gt;$C6</formula>
    </cfRule>
  </conditionalFormatting>
  <conditionalFormatting sqref="D12">
    <cfRule type="expression" dxfId="154" priority="178">
      <formula>D12&gt;$C12</formula>
    </cfRule>
  </conditionalFormatting>
  <conditionalFormatting sqref="E12:W12">
    <cfRule type="expression" dxfId="153" priority="177">
      <formula>E12&gt;$C12</formula>
    </cfRule>
  </conditionalFormatting>
  <conditionalFormatting sqref="D15">
    <cfRule type="expression" dxfId="152" priority="176">
      <formula>D15&gt;$C15</formula>
    </cfRule>
  </conditionalFormatting>
  <conditionalFormatting sqref="E15:W15">
    <cfRule type="expression" dxfId="151" priority="175">
      <formula>E15&gt;$C15</formula>
    </cfRule>
  </conditionalFormatting>
  <conditionalFormatting sqref="D17">
    <cfRule type="expression" dxfId="150" priority="174">
      <formula>D17&gt;$C17</formula>
    </cfRule>
  </conditionalFormatting>
  <conditionalFormatting sqref="E17:W17">
    <cfRule type="expression" dxfId="149" priority="173">
      <formula>E17&gt;$C17</formula>
    </cfRule>
  </conditionalFormatting>
  <conditionalFormatting sqref="D19">
    <cfRule type="expression" dxfId="148" priority="172">
      <formula>D19&gt;$C19</formula>
    </cfRule>
  </conditionalFormatting>
  <conditionalFormatting sqref="E19:W19">
    <cfRule type="expression" dxfId="147" priority="171">
      <formula>E19&gt;$C19</formula>
    </cfRule>
  </conditionalFormatting>
  <conditionalFormatting sqref="D13">
    <cfRule type="expression" dxfId="146" priority="160">
      <formula>D13&gt;$C13</formula>
    </cfRule>
  </conditionalFormatting>
  <conditionalFormatting sqref="W13">
    <cfRule type="expression" dxfId="145" priority="141">
      <formula>W13&gt;$C13</formula>
    </cfRule>
  </conditionalFormatting>
  <conditionalFormatting sqref="E13">
    <cfRule type="expression" dxfId="144" priority="159">
      <formula>E13&gt;$C13</formula>
    </cfRule>
  </conditionalFormatting>
  <conditionalFormatting sqref="F13">
    <cfRule type="expression" dxfId="143" priority="158">
      <formula>F13&gt;$C13</formula>
    </cfRule>
  </conditionalFormatting>
  <conditionalFormatting sqref="G13">
    <cfRule type="expression" dxfId="142" priority="157">
      <formula>G13&gt;$C13</formula>
    </cfRule>
  </conditionalFormatting>
  <conditionalFormatting sqref="H13">
    <cfRule type="expression" dxfId="141" priority="156">
      <formula>H13&gt;$C13</formula>
    </cfRule>
  </conditionalFormatting>
  <conditionalFormatting sqref="I13">
    <cfRule type="expression" dxfId="140" priority="155">
      <formula>I13&gt;$C13</formula>
    </cfRule>
  </conditionalFormatting>
  <conditionalFormatting sqref="J13">
    <cfRule type="expression" dxfId="139" priority="154">
      <formula>J13&gt;$C13</formula>
    </cfRule>
  </conditionalFormatting>
  <conditionalFormatting sqref="K13">
    <cfRule type="expression" dxfId="138" priority="153">
      <formula>K13&gt;$C13</formula>
    </cfRule>
  </conditionalFormatting>
  <conditionalFormatting sqref="L13">
    <cfRule type="expression" dxfId="137" priority="152">
      <formula>L13&gt;$C13</formula>
    </cfRule>
  </conditionalFormatting>
  <conditionalFormatting sqref="M13">
    <cfRule type="expression" dxfId="136" priority="151">
      <formula>M13&gt;$C13</formula>
    </cfRule>
  </conditionalFormatting>
  <conditionalFormatting sqref="N13">
    <cfRule type="expression" dxfId="135" priority="150">
      <formula>N13&gt;$C13</formula>
    </cfRule>
  </conditionalFormatting>
  <conditionalFormatting sqref="O13">
    <cfRule type="expression" dxfId="134" priority="149">
      <formula>O13&gt;$C13</formula>
    </cfRule>
  </conditionalFormatting>
  <conditionalFormatting sqref="P13">
    <cfRule type="expression" dxfId="133" priority="148">
      <formula>P13&gt;$C13</formula>
    </cfRule>
  </conditionalFormatting>
  <conditionalFormatting sqref="Q13">
    <cfRule type="expression" dxfId="132" priority="147">
      <formula>Q13&gt;$C13</formula>
    </cfRule>
  </conditionalFormatting>
  <conditionalFormatting sqref="R13">
    <cfRule type="expression" dxfId="131" priority="146">
      <formula>R13&gt;$C13</formula>
    </cfRule>
  </conditionalFormatting>
  <conditionalFormatting sqref="S13">
    <cfRule type="expression" dxfId="130" priority="145">
      <formula>S13&gt;$C13</formula>
    </cfRule>
  </conditionalFormatting>
  <conditionalFormatting sqref="T13">
    <cfRule type="expression" dxfId="129" priority="144">
      <formula>T13&gt;$C13</formula>
    </cfRule>
  </conditionalFormatting>
  <conditionalFormatting sqref="U13">
    <cfRule type="expression" dxfId="128" priority="143">
      <formula>U13&gt;$C13</formula>
    </cfRule>
  </conditionalFormatting>
  <conditionalFormatting sqref="V13">
    <cfRule type="expression" dxfId="127" priority="142">
      <formula>V13&gt;$C13</formula>
    </cfRule>
  </conditionalFormatting>
  <conditionalFormatting sqref="D16">
    <cfRule type="expression" dxfId="126" priority="140">
      <formula>D16&gt;$C16</formula>
    </cfRule>
  </conditionalFormatting>
  <conditionalFormatting sqref="W16">
    <cfRule type="expression" dxfId="125" priority="121">
      <formula>W16&gt;$C16</formula>
    </cfRule>
  </conditionalFormatting>
  <conditionalFormatting sqref="E16">
    <cfRule type="expression" dxfId="124" priority="139">
      <formula>E16&gt;$C16</formula>
    </cfRule>
  </conditionalFormatting>
  <conditionalFormatting sqref="F16">
    <cfRule type="expression" dxfId="123" priority="138">
      <formula>F16&gt;$C16</formula>
    </cfRule>
  </conditionalFormatting>
  <conditionalFormatting sqref="G16">
    <cfRule type="expression" dxfId="122" priority="137">
      <formula>G16&gt;$C16</formula>
    </cfRule>
  </conditionalFormatting>
  <conditionalFormatting sqref="H16">
    <cfRule type="expression" dxfId="121" priority="136">
      <formula>H16&gt;$C16</formula>
    </cfRule>
  </conditionalFormatting>
  <conditionalFormatting sqref="I16">
    <cfRule type="expression" dxfId="120" priority="135">
      <formula>I16&gt;$C16</formula>
    </cfRule>
  </conditionalFormatting>
  <conditionalFormatting sqref="J16">
    <cfRule type="expression" dxfId="119" priority="134">
      <formula>J16&gt;$C16</formula>
    </cfRule>
  </conditionalFormatting>
  <conditionalFormatting sqref="K16">
    <cfRule type="expression" dxfId="118" priority="133">
      <formula>K16&gt;$C16</formula>
    </cfRule>
  </conditionalFormatting>
  <conditionalFormatting sqref="L16">
    <cfRule type="expression" dxfId="117" priority="132">
      <formula>L16&gt;$C16</formula>
    </cfRule>
  </conditionalFormatting>
  <conditionalFormatting sqref="M16">
    <cfRule type="expression" dxfId="116" priority="131">
      <formula>M16&gt;$C16</formula>
    </cfRule>
  </conditionalFormatting>
  <conditionalFormatting sqref="N16">
    <cfRule type="expression" dxfId="115" priority="130">
      <formula>N16&gt;$C16</formula>
    </cfRule>
  </conditionalFormatting>
  <conditionalFormatting sqref="O16">
    <cfRule type="expression" dxfId="114" priority="129">
      <formula>O16&gt;$C16</formula>
    </cfRule>
  </conditionalFormatting>
  <conditionalFormatting sqref="P16">
    <cfRule type="expression" dxfId="113" priority="128">
      <formula>P16&gt;$C16</formula>
    </cfRule>
  </conditionalFormatting>
  <conditionalFormatting sqref="Q16">
    <cfRule type="expression" dxfId="112" priority="127">
      <formula>Q16&gt;$C16</formula>
    </cfRule>
  </conditionalFormatting>
  <conditionalFormatting sqref="R16">
    <cfRule type="expression" dxfId="111" priority="126">
      <formula>R16&gt;$C16</formula>
    </cfRule>
  </conditionalFormatting>
  <conditionalFormatting sqref="S16">
    <cfRule type="expression" dxfId="110" priority="125">
      <formula>S16&gt;$C16</formula>
    </cfRule>
  </conditionalFormatting>
  <conditionalFormatting sqref="T16">
    <cfRule type="expression" dxfId="109" priority="124">
      <formula>T16&gt;$C16</formula>
    </cfRule>
  </conditionalFormatting>
  <conditionalFormatting sqref="U16">
    <cfRule type="expression" dxfId="108" priority="123">
      <formula>U16&gt;$C16</formula>
    </cfRule>
  </conditionalFormatting>
  <conditionalFormatting sqref="V16">
    <cfRule type="expression" dxfId="107" priority="122">
      <formula>V16&gt;$C16</formula>
    </cfRule>
  </conditionalFormatting>
  <conditionalFormatting sqref="D18">
    <cfRule type="expression" dxfId="106" priority="120">
      <formula>D18&gt;$C18</formula>
    </cfRule>
  </conditionalFormatting>
  <conditionalFormatting sqref="W18">
    <cfRule type="expression" dxfId="105" priority="101">
      <formula>W18&gt;$C18</formula>
    </cfRule>
  </conditionalFormatting>
  <conditionalFormatting sqref="E18">
    <cfRule type="expression" dxfId="104" priority="119">
      <formula>E18&gt;$C18</formula>
    </cfRule>
  </conditionalFormatting>
  <conditionalFormatting sqref="F18">
    <cfRule type="expression" dxfId="103" priority="118">
      <formula>F18&gt;$C18</formula>
    </cfRule>
  </conditionalFormatting>
  <conditionalFormatting sqref="G18">
    <cfRule type="expression" dxfId="102" priority="117">
      <formula>G18&gt;$C18</formula>
    </cfRule>
  </conditionalFormatting>
  <conditionalFormatting sqref="H18">
    <cfRule type="expression" dxfId="101" priority="116">
      <formula>H18&gt;$C18</formula>
    </cfRule>
  </conditionalFormatting>
  <conditionalFormatting sqref="I18">
    <cfRule type="expression" dxfId="100" priority="115">
      <formula>I18&gt;$C18</formula>
    </cfRule>
  </conditionalFormatting>
  <conditionalFormatting sqref="J18">
    <cfRule type="expression" dxfId="99" priority="114">
      <formula>J18&gt;$C18</formula>
    </cfRule>
  </conditionalFormatting>
  <conditionalFormatting sqref="K18">
    <cfRule type="expression" dxfId="98" priority="113">
      <formula>K18&gt;$C18</formula>
    </cfRule>
  </conditionalFormatting>
  <conditionalFormatting sqref="L18">
    <cfRule type="expression" dxfId="97" priority="112">
      <formula>L18&gt;$C18</formula>
    </cfRule>
  </conditionalFormatting>
  <conditionalFormatting sqref="M18">
    <cfRule type="expression" dxfId="96" priority="111">
      <formula>M18&gt;$C18</formula>
    </cfRule>
  </conditionalFormatting>
  <conditionalFormatting sqref="N18">
    <cfRule type="expression" dxfId="95" priority="110">
      <formula>N18&gt;$C18</formula>
    </cfRule>
  </conditionalFormatting>
  <conditionalFormatting sqref="O18">
    <cfRule type="expression" dxfId="94" priority="109">
      <formula>O18&gt;$C18</formula>
    </cfRule>
  </conditionalFormatting>
  <conditionalFormatting sqref="P18">
    <cfRule type="expression" dxfId="93" priority="108">
      <formula>P18&gt;$C18</formula>
    </cfRule>
  </conditionalFormatting>
  <conditionalFormatting sqref="Q18">
    <cfRule type="expression" dxfId="92" priority="107">
      <formula>Q18&gt;$C18</formula>
    </cfRule>
  </conditionalFormatting>
  <conditionalFormatting sqref="R18">
    <cfRule type="expression" dxfId="91" priority="106">
      <formula>R18&gt;$C18</formula>
    </cfRule>
  </conditionalFormatting>
  <conditionalFormatting sqref="S18">
    <cfRule type="expression" dxfId="90" priority="105">
      <formula>S18&gt;$C18</formula>
    </cfRule>
  </conditionalFormatting>
  <conditionalFormatting sqref="T18">
    <cfRule type="expression" dxfId="89" priority="104">
      <formula>T18&gt;$C18</formula>
    </cfRule>
  </conditionalFormatting>
  <conditionalFormatting sqref="U18">
    <cfRule type="expression" dxfId="88" priority="103">
      <formula>U18&gt;$C18</formula>
    </cfRule>
  </conditionalFormatting>
  <conditionalFormatting sqref="V18">
    <cfRule type="expression" dxfId="87" priority="102">
      <formula>V18&gt;$C18</formula>
    </cfRule>
  </conditionalFormatting>
  <conditionalFormatting sqref="D20">
    <cfRule type="expression" dxfId="86" priority="100">
      <formula>D20&gt;$C20</formula>
    </cfRule>
  </conditionalFormatting>
  <conditionalFormatting sqref="W20">
    <cfRule type="expression" dxfId="85" priority="81">
      <formula>W20&gt;$C20</formula>
    </cfRule>
  </conditionalFormatting>
  <conditionalFormatting sqref="E20">
    <cfRule type="expression" dxfId="84" priority="99">
      <formula>E20&gt;$C20</formula>
    </cfRule>
  </conditionalFormatting>
  <conditionalFormatting sqref="F20">
    <cfRule type="expression" dxfId="83" priority="98">
      <formula>F20&gt;$C20</formula>
    </cfRule>
  </conditionalFormatting>
  <conditionalFormatting sqref="G20">
    <cfRule type="expression" dxfId="82" priority="97">
      <formula>G20&gt;$C20</formula>
    </cfRule>
  </conditionalFormatting>
  <conditionalFormatting sqref="H20">
    <cfRule type="expression" dxfId="81" priority="96">
      <formula>H20&gt;$C20</formula>
    </cfRule>
  </conditionalFormatting>
  <conditionalFormatting sqref="I20">
    <cfRule type="expression" dxfId="80" priority="95">
      <formula>I20&gt;$C20</formula>
    </cfRule>
  </conditionalFormatting>
  <conditionalFormatting sqref="J20">
    <cfRule type="expression" dxfId="79" priority="94">
      <formula>J20&gt;$C20</formula>
    </cfRule>
  </conditionalFormatting>
  <conditionalFormatting sqref="K20">
    <cfRule type="expression" dxfId="78" priority="93">
      <formula>K20&gt;$C20</formula>
    </cfRule>
  </conditionalFormatting>
  <conditionalFormatting sqref="L20">
    <cfRule type="expression" dxfId="77" priority="92">
      <formula>L20&gt;$C20</formula>
    </cfRule>
  </conditionalFormatting>
  <conditionalFormatting sqref="M20">
    <cfRule type="expression" dxfId="76" priority="91">
      <formula>M20&gt;$C20</formula>
    </cfRule>
  </conditionalFormatting>
  <conditionalFormatting sqref="N20">
    <cfRule type="expression" dxfId="75" priority="90">
      <formula>N20&gt;$C20</formula>
    </cfRule>
  </conditionalFormatting>
  <conditionalFormatting sqref="O20">
    <cfRule type="expression" dxfId="74" priority="89">
      <formula>O20&gt;$C20</formula>
    </cfRule>
  </conditionalFormatting>
  <conditionalFormatting sqref="P20">
    <cfRule type="expression" dxfId="73" priority="88">
      <formula>P20&gt;$C20</formula>
    </cfRule>
  </conditionalFormatting>
  <conditionalFormatting sqref="Q20">
    <cfRule type="expression" dxfId="72" priority="87">
      <formula>Q20&gt;$C20</formula>
    </cfRule>
  </conditionalFormatting>
  <conditionalFormatting sqref="R20">
    <cfRule type="expression" dxfId="71" priority="86">
      <formula>R20&gt;$C20</formula>
    </cfRule>
  </conditionalFormatting>
  <conditionalFormatting sqref="S20">
    <cfRule type="expression" dxfId="70" priority="85">
      <formula>S20&gt;$C20</formula>
    </cfRule>
  </conditionalFormatting>
  <conditionalFormatting sqref="T20">
    <cfRule type="expression" dxfId="69" priority="84">
      <formula>T20&gt;$C20</formula>
    </cfRule>
  </conditionalFormatting>
  <conditionalFormatting sqref="U20">
    <cfRule type="expression" dxfId="68" priority="83">
      <formula>U20&gt;$C20</formula>
    </cfRule>
  </conditionalFormatting>
  <conditionalFormatting sqref="V20">
    <cfRule type="expression" dxfId="67" priority="82">
      <formula>V20&gt;$C20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26"/>
  <sheetViews>
    <sheetView workbookViewId="0">
      <pane xSplit="2" ySplit="5" topLeftCell="C6" activePane="bottomRight" state="frozen"/>
      <selection pane="topRight" activeCell="C1" sqref="C1"/>
      <selection pane="bottomLeft" activeCell="A6" sqref="A6"/>
      <selection pane="bottomRight" activeCell="D16" sqref="D16:D2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5N1977 Spreadsheet Methods</v>
      </c>
    </row>
    <row r="2" spans="1:23" x14ac:dyDescent="0.25">
      <c r="D2" s="44" t="str">
        <f>Learners!$C11&amp;", "&amp;Learners!$B11</f>
        <v xml:space="preserve">, </v>
      </c>
      <c r="E2" s="44" t="str">
        <f>Learners!$C12&amp;", "&amp;Learners!$B12</f>
        <v xml:space="preserve">, </v>
      </c>
      <c r="F2" s="44" t="str">
        <f>Learners!$C13&amp;", "&amp;Learners!$B13</f>
        <v xml:space="preserve">, </v>
      </c>
      <c r="G2" s="44" t="str">
        <f>Learners!$C14&amp;", "&amp;Learners!$B14</f>
        <v xml:space="preserve">, </v>
      </c>
      <c r="H2" s="44" t="str">
        <f>Learners!$C15&amp;", "&amp;Learners!$B15</f>
        <v xml:space="preserve">, </v>
      </c>
      <c r="I2" s="44" t="str">
        <f>Learners!$C16&amp;", "&amp;Learners!$B16</f>
        <v xml:space="preserve">, </v>
      </c>
      <c r="J2" s="44" t="str">
        <f>Learners!$C17&amp;", "&amp;Learners!$B17</f>
        <v xml:space="preserve">, </v>
      </c>
      <c r="K2" s="44" t="str">
        <f>Learners!$C18&amp;", "&amp;Learners!$B18</f>
        <v xml:space="preserve">, </v>
      </c>
      <c r="L2" s="44" t="str">
        <f>Learners!$C19&amp;", "&amp;Learners!$B19</f>
        <v xml:space="preserve">, </v>
      </c>
      <c r="M2" s="44" t="str">
        <f>Learners!$C20&amp;", "&amp;Learners!$B20</f>
        <v xml:space="preserve">, </v>
      </c>
      <c r="N2" s="44" t="str">
        <f>Learners!$C21&amp;", "&amp;Learners!$B21</f>
        <v xml:space="preserve">, </v>
      </c>
      <c r="O2" s="44" t="str">
        <f>Learners!$C22&amp;", "&amp;Learners!$B22</f>
        <v xml:space="preserve">, </v>
      </c>
      <c r="P2" s="44" t="str">
        <f>Learners!$C23&amp;", "&amp;Learners!$B23</f>
        <v xml:space="preserve">, </v>
      </c>
      <c r="Q2" s="44" t="str">
        <f>Learners!$C24&amp;", "&amp;Learners!$B24</f>
        <v xml:space="preserve">, </v>
      </c>
      <c r="R2" s="44" t="str">
        <f>Learners!$C25&amp;", "&amp;Learners!$B25</f>
        <v xml:space="preserve">, </v>
      </c>
      <c r="S2" s="44" t="str">
        <f>Learners!$C26&amp;", "&amp;Learners!$B26</f>
        <v xml:space="preserve">, </v>
      </c>
      <c r="T2" s="44" t="str">
        <f>Learners!$C27&amp;", "&amp;Learners!$B27</f>
        <v xml:space="preserve">, </v>
      </c>
      <c r="U2" s="44" t="str">
        <f>Learners!$C28&amp;", "&amp;Learners!$B28</f>
        <v xml:space="preserve">, </v>
      </c>
      <c r="V2" s="44" t="str">
        <f>Learners!$C29&amp;", "&amp;Learners!$B29</f>
        <v xml:space="preserve">, </v>
      </c>
      <c r="W2" s="44" t="str">
        <f>Learners!$C30&amp;", "&amp;Learners!$B30</f>
        <v xml:space="preserve">, </v>
      </c>
    </row>
    <row r="3" spans="1:23" ht="18.75" x14ac:dyDescent="0.3">
      <c r="A3" s="2" t="s">
        <v>46</v>
      </c>
      <c r="D3" s="45"/>
      <c r="E3" s="45"/>
      <c r="F3" s="45"/>
      <c r="G3" s="45"/>
      <c r="H3" s="45"/>
      <c r="I3" s="45"/>
      <c r="J3" s="45"/>
      <c r="K3" s="45"/>
      <c r="L3" s="45"/>
      <c r="M3" s="45"/>
      <c r="N3" s="45"/>
      <c r="O3" s="45"/>
      <c r="P3" s="45"/>
      <c r="Q3" s="45"/>
      <c r="R3" s="45"/>
      <c r="S3" s="45"/>
      <c r="T3" s="45"/>
      <c r="U3" s="45"/>
      <c r="V3" s="45"/>
      <c r="W3" s="45"/>
    </row>
    <row r="4" spans="1:23" x14ac:dyDescent="0.25">
      <c r="D4" s="45"/>
      <c r="E4" s="45"/>
      <c r="F4" s="45"/>
      <c r="G4" s="45"/>
      <c r="H4" s="45"/>
      <c r="I4" s="45"/>
      <c r="J4" s="45"/>
      <c r="K4" s="45"/>
      <c r="L4" s="45"/>
      <c r="M4" s="45"/>
      <c r="N4" s="45"/>
      <c r="O4" s="45"/>
      <c r="P4" s="45"/>
      <c r="Q4" s="45"/>
      <c r="R4" s="45"/>
      <c r="S4" s="45"/>
      <c r="T4" s="45"/>
      <c r="U4" s="45"/>
      <c r="V4" s="45"/>
      <c r="W4" s="45"/>
    </row>
    <row r="5" spans="1:23" ht="30" x14ac:dyDescent="0.25">
      <c r="A5" s="10" t="s">
        <v>11</v>
      </c>
      <c r="B5" s="11"/>
      <c r="C5" s="12" t="s">
        <v>12</v>
      </c>
      <c r="D5" s="46"/>
      <c r="E5" s="46"/>
      <c r="F5" s="46"/>
      <c r="G5" s="46"/>
      <c r="H5" s="46"/>
      <c r="I5" s="46"/>
      <c r="J5" s="46"/>
      <c r="K5" s="46"/>
      <c r="L5" s="46"/>
      <c r="M5" s="46"/>
      <c r="N5" s="46"/>
      <c r="O5" s="46"/>
      <c r="P5" s="46"/>
      <c r="Q5" s="46"/>
      <c r="R5" s="46"/>
      <c r="S5" s="46"/>
      <c r="T5" s="46"/>
      <c r="U5" s="46"/>
      <c r="V5" s="46"/>
      <c r="W5" s="46"/>
    </row>
    <row r="6" spans="1:23" x14ac:dyDescent="0.25">
      <c r="A6" s="21" t="s">
        <v>47</v>
      </c>
      <c r="B6" s="22"/>
      <c r="C6" s="23"/>
      <c r="D6" s="24"/>
      <c r="E6" s="24"/>
      <c r="F6" s="24"/>
      <c r="G6" s="24"/>
      <c r="H6" s="24"/>
      <c r="I6" s="24"/>
      <c r="J6" s="24"/>
      <c r="K6" s="24"/>
      <c r="L6" s="24"/>
      <c r="M6" s="24"/>
      <c r="N6" s="24"/>
      <c r="O6" s="24"/>
      <c r="P6" s="24"/>
      <c r="Q6" s="24"/>
      <c r="R6" s="24"/>
      <c r="S6" s="24"/>
      <c r="T6" s="24"/>
      <c r="U6" s="24"/>
      <c r="V6" s="24"/>
      <c r="W6" s="24"/>
    </row>
    <row r="7" spans="1:23" x14ac:dyDescent="0.25">
      <c r="A7" s="25" t="s">
        <v>13</v>
      </c>
      <c r="B7" s="36" t="s">
        <v>49</v>
      </c>
      <c r="C7" s="42">
        <v>20</v>
      </c>
      <c r="D7" s="40"/>
      <c r="E7" s="40"/>
      <c r="F7" s="40"/>
      <c r="G7" s="40"/>
      <c r="H7" s="40"/>
      <c r="I7" s="40"/>
      <c r="J7" s="40"/>
      <c r="K7" s="40"/>
      <c r="L7" s="40"/>
      <c r="M7" s="40"/>
      <c r="N7" s="40"/>
      <c r="O7" s="40"/>
      <c r="P7" s="40"/>
      <c r="Q7" s="40"/>
      <c r="R7" s="40"/>
      <c r="S7" s="40"/>
      <c r="T7" s="40"/>
      <c r="U7" s="40"/>
      <c r="V7" s="40"/>
      <c r="W7" s="40"/>
    </row>
    <row r="8" spans="1:23" x14ac:dyDescent="0.25">
      <c r="A8" s="25" t="s">
        <v>13</v>
      </c>
      <c r="B8" s="37" t="s">
        <v>62</v>
      </c>
      <c r="C8" s="43"/>
      <c r="D8" s="41"/>
      <c r="E8" s="41"/>
      <c r="F8" s="41"/>
      <c r="G8" s="41"/>
      <c r="H8" s="41"/>
      <c r="I8" s="41"/>
      <c r="J8" s="41"/>
      <c r="K8" s="41"/>
      <c r="L8" s="41"/>
      <c r="M8" s="41"/>
      <c r="N8" s="41"/>
      <c r="O8" s="41"/>
      <c r="P8" s="41"/>
      <c r="Q8" s="41"/>
      <c r="R8" s="41"/>
      <c r="S8" s="41"/>
      <c r="T8" s="41"/>
      <c r="U8" s="41"/>
      <c r="V8" s="41"/>
      <c r="W8" s="41"/>
    </row>
    <row r="9" spans="1:23" x14ac:dyDescent="0.25">
      <c r="A9" s="25" t="s">
        <v>13</v>
      </c>
      <c r="B9" s="37" t="s">
        <v>61</v>
      </c>
      <c r="C9" s="43"/>
      <c r="D9" s="41"/>
      <c r="E9" s="41"/>
      <c r="F9" s="41"/>
      <c r="G9" s="41"/>
      <c r="H9" s="41"/>
      <c r="I9" s="41"/>
      <c r="J9" s="41"/>
      <c r="K9" s="41"/>
      <c r="L9" s="41"/>
      <c r="M9" s="41"/>
      <c r="N9" s="41"/>
      <c r="O9" s="41"/>
      <c r="P9" s="41"/>
      <c r="Q9" s="41"/>
      <c r="R9" s="41"/>
      <c r="S9" s="41"/>
      <c r="T9" s="41"/>
      <c r="U9" s="41"/>
      <c r="V9" s="41"/>
      <c r="W9" s="41"/>
    </row>
    <row r="10" spans="1:23" ht="30" x14ac:dyDescent="0.25">
      <c r="A10" s="25" t="s">
        <v>13</v>
      </c>
      <c r="B10" s="49" t="s">
        <v>60</v>
      </c>
      <c r="C10" s="43"/>
      <c r="D10" s="41"/>
      <c r="E10" s="41"/>
      <c r="F10" s="41"/>
      <c r="G10" s="41"/>
      <c r="H10" s="41"/>
      <c r="I10" s="41"/>
      <c r="J10" s="41"/>
      <c r="K10" s="41"/>
      <c r="L10" s="41"/>
      <c r="M10" s="41"/>
      <c r="N10" s="41"/>
      <c r="O10" s="41"/>
      <c r="P10" s="41"/>
      <c r="Q10" s="41"/>
      <c r="R10" s="41"/>
      <c r="S10" s="41"/>
      <c r="T10" s="41"/>
      <c r="U10" s="41"/>
      <c r="V10" s="41"/>
      <c r="W10" s="41"/>
    </row>
    <row r="11" spans="1:23" x14ac:dyDescent="0.25">
      <c r="A11" s="25" t="s">
        <v>13</v>
      </c>
      <c r="B11" s="37" t="s">
        <v>59</v>
      </c>
      <c r="C11" s="43"/>
      <c r="D11" s="41"/>
      <c r="E11" s="41"/>
      <c r="F11" s="41"/>
      <c r="G11" s="41"/>
      <c r="H11" s="41"/>
      <c r="I11" s="41"/>
      <c r="J11" s="41"/>
      <c r="K11" s="41"/>
      <c r="L11" s="41"/>
      <c r="M11" s="41"/>
      <c r="N11" s="41"/>
      <c r="O11" s="41"/>
      <c r="P11" s="41"/>
      <c r="Q11" s="41"/>
      <c r="R11" s="41"/>
      <c r="S11" s="41"/>
      <c r="T11" s="41"/>
      <c r="U11" s="41"/>
      <c r="V11" s="41"/>
      <c r="W11" s="41"/>
    </row>
    <row r="12" spans="1:23" x14ac:dyDescent="0.25">
      <c r="A12" s="25" t="s">
        <v>13</v>
      </c>
      <c r="B12" s="37" t="s">
        <v>58</v>
      </c>
      <c r="C12" s="43"/>
      <c r="D12" s="41"/>
      <c r="E12" s="41"/>
      <c r="F12" s="41"/>
      <c r="G12" s="41"/>
      <c r="H12" s="41"/>
      <c r="I12" s="41"/>
      <c r="J12" s="41"/>
      <c r="K12" s="41"/>
      <c r="L12" s="41"/>
      <c r="M12" s="41"/>
      <c r="N12" s="41"/>
      <c r="O12" s="41"/>
      <c r="P12" s="41"/>
      <c r="Q12" s="41"/>
      <c r="R12" s="41"/>
      <c r="S12" s="41"/>
      <c r="T12" s="41"/>
      <c r="U12" s="41"/>
      <c r="V12" s="41"/>
      <c r="W12" s="41"/>
    </row>
    <row r="13" spans="1:23" x14ac:dyDescent="0.25">
      <c r="A13" s="25" t="s">
        <v>13</v>
      </c>
      <c r="B13" s="37" t="s">
        <v>50</v>
      </c>
      <c r="C13" s="43"/>
      <c r="D13" s="41"/>
      <c r="E13" s="41"/>
      <c r="F13" s="41"/>
      <c r="G13" s="41"/>
      <c r="H13" s="41"/>
      <c r="I13" s="41"/>
      <c r="J13" s="41"/>
      <c r="K13" s="41"/>
      <c r="L13" s="41"/>
      <c r="M13" s="41"/>
      <c r="N13" s="41"/>
      <c r="O13" s="41"/>
      <c r="P13" s="41"/>
      <c r="Q13" s="41"/>
      <c r="R13" s="41"/>
      <c r="S13" s="41"/>
      <c r="T13" s="41"/>
      <c r="U13" s="41"/>
      <c r="V13" s="41"/>
      <c r="W13" s="41"/>
    </row>
    <row r="14" spans="1:23" ht="30" x14ac:dyDescent="0.25">
      <c r="A14" s="25" t="s">
        <v>13</v>
      </c>
      <c r="B14" s="38" t="s">
        <v>48</v>
      </c>
      <c r="C14" s="43"/>
      <c r="D14" s="41"/>
      <c r="E14" s="41"/>
      <c r="F14" s="41"/>
      <c r="G14" s="41"/>
      <c r="H14" s="41"/>
      <c r="I14" s="41"/>
      <c r="J14" s="41"/>
      <c r="K14" s="41"/>
      <c r="L14" s="41"/>
      <c r="M14" s="41"/>
      <c r="N14" s="41"/>
      <c r="O14" s="41"/>
      <c r="P14" s="41"/>
      <c r="Q14" s="41"/>
      <c r="R14" s="41"/>
      <c r="S14" s="41"/>
      <c r="T14" s="41"/>
      <c r="U14" s="41"/>
      <c r="V14" s="41"/>
      <c r="W14" s="41"/>
    </row>
    <row r="15" spans="1:23" x14ac:dyDescent="0.25">
      <c r="A15" s="21" t="s">
        <v>51</v>
      </c>
      <c r="B15" s="22"/>
      <c r="C15" s="23"/>
      <c r="D15" s="24"/>
      <c r="E15" s="24"/>
      <c r="F15" s="24"/>
      <c r="G15" s="24"/>
      <c r="H15" s="24"/>
      <c r="I15" s="24"/>
      <c r="J15" s="24"/>
      <c r="K15" s="24"/>
      <c r="L15" s="24"/>
      <c r="M15" s="24"/>
      <c r="N15" s="24"/>
      <c r="O15" s="24"/>
      <c r="P15" s="24"/>
      <c r="Q15" s="24"/>
      <c r="R15" s="24"/>
      <c r="S15" s="24"/>
      <c r="T15" s="24"/>
      <c r="U15" s="24"/>
      <c r="V15" s="24"/>
      <c r="W15" s="24"/>
    </row>
    <row r="16" spans="1:23" x14ac:dyDescent="0.25">
      <c r="A16" s="25" t="s">
        <v>13</v>
      </c>
      <c r="B16" s="36" t="s">
        <v>53</v>
      </c>
      <c r="C16" s="42">
        <v>25</v>
      </c>
      <c r="D16" s="40"/>
      <c r="E16" s="40"/>
      <c r="F16" s="40"/>
      <c r="G16" s="40"/>
      <c r="H16" s="40"/>
      <c r="I16" s="40"/>
      <c r="J16" s="40"/>
      <c r="K16" s="40"/>
      <c r="L16" s="40"/>
      <c r="M16" s="40"/>
      <c r="N16" s="40"/>
      <c r="O16" s="40"/>
      <c r="P16" s="40"/>
      <c r="Q16" s="40"/>
      <c r="R16" s="40"/>
      <c r="S16" s="40"/>
      <c r="T16" s="40"/>
      <c r="U16" s="40"/>
      <c r="V16" s="40"/>
      <c r="W16" s="40"/>
    </row>
    <row r="17" spans="1:23" x14ac:dyDescent="0.25">
      <c r="A17" s="25" t="s">
        <v>13</v>
      </c>
      <c r="B17" s="37" t="s">
        <v>54</v>
      </c>
      <c r="C17" s="43"/>
      <c r="D17" s="41"/>
      <c r="E17" s="41"/>
      <c r="F17" s="41"/>
      <c r="G17" s="41"/>
      <c r="H17" s="41"/>
      <c r="I17" s="41"/>
      <c r="J17" s="41"/>
      <c r="K17" s="41"/>
      <c r="L17" s="41"/>
      <c r="M17" s="41"/>
      <c r="N17" s="41"/>
      <c r="O17" s="41"/>
      <c r="P17" s="41"/>
      <c r="Q17" s="41"/>
      <c r="R17" s="41"/>
      <c r="S17" s="41"/>
      <c r="T17" s="41"/>
      <c r="U17" s="41"/>
      <c r="V17" s="41"/>
      <c r="W17" s="41"/>
    </row>
    <row r="18" spans="1:23" x14ac:dyDescent="0.25">
      <c r="A18" s="25" t="s">
        <v>13</v>
      </c>
      <c r="B18" s="37" t="s">
        <v>63</v>
      </c>
      <c r="C18" s="43"/>
      <c r="D18" s="41"/>
      <c r="E18" s="41"/>
      <c r="F18" s="41"/>
      <c r="G18" s="41"/>
      <c r="H18" s="41"/>
      <c r="I18" s="41"/>
      <c r="J18" s="41"/>
      <c r="K18" s="41"/>
      <c r="L18" s="41"/>
      <c r="M18" s="41"/>
      <c r="N18" s="41"/>
      <c r="O18" s="41"/>
      <c r="P18" s="41"/>
      <c r="Q18" s="41"/>
      <c r="R18" s="41"/>
      <c r="S18" s="41"/>
      <c r="T18" s="41"/>
      <c r="U18" s="41"/>
      <c r="V18" s="41"/>
      <c r="W18" s="41"/>
    </row>
    <row r="19" spans="1:23" x14ac:dyDescent="0.25">
      <c r="A19" s="25" t="s">
        <v>13</v>
      </c>
      <c r="B19" s="37" t="s">
        <v>55</v>
      </c>
      <c r="C19" s="43"/>
      <c r="D19" s="41"/>
      <c r="E19" s="41"/>
      <c r="F19" s="41"/>
      <c r="G19" s="41"/>
      <c r="H19" s="41"/>
      <c r="I19" s="41"/>
      <c r="J19" s="41"/>
      <c r="K19" s="41"/>
      <c r="L19" s="41"/>
      <c r="M19" s="41"/>
      <c r="N19" s="41"/>
      <c r="O19" s="41"/>
      <c r="P19" s="41"/>
      <c r="Q19" s="41"/>
      <c r="R19" s="41"/>
      <c r="S19" s="41"/>
      <c r="T19" s="41"/>
      <c r="U19" s="41"/>
      <c r="V19" s="41"/>
      <c r="W19" s="41"/>
    </row>
    <row r="20" spans="1:23" ht="60" x14ac:dyDescent="0.25">
      <c r="A20" s="25" t="s">
        <v>13</v>
      </c>
      <c r="B20" s="39" t="s">
        <v>52</v>
      </c>
      <c r="C20" s="43"/>
      <c r="D20" s="41"/>
      <c r="E20" s="41"/>
      <c r="F20" s="41"/>
      <c r="G20" s="41"/>
      <c r="H20" s="41"/>
      <c r="I20" s="41"/>
      <c r="J20" s="41"/>
      <c r="K20" s="41"/>
      <c r="L20" s="41"/>
      <c r="M20" s="41"/>
      <c r="N20" s="41"/>
      <c r="O20" s="41"/>
      <c r="P20" s="41"/>
      <c r="Q20" s="41"/>
      <c r="R20" s="41"/>
      <c r="S20" s="41"/>
      <c r="T20" s="41"/>
      <c r="U20" s="41"/>
      <c r="V20" s="41"/>
      <c r="W20" s="41"/>
    </row>
    <row r="21" spans="1:23" x14ac:dyDescent="0.25">
      <c r="A21" s="21" t="s">
        <v>56</v>
      </c>
      <c r="B21" s="22"/>
      <c r="C21" s="23"/>
      <c r="D21" s="24"/>
      <c r="E21" s="24"/>
      <c r="F21" s="24"/>
      <c r="G21" s="24"/>
      <c r="H21" s="24"/>
      <c r="I21" s="24"/>
      <c r="J21" s="24"/>
      <c r="K21" s="24"/>
      <c r="L21" s="24"/>
      <c r="M21" s="24"/>
      <c r="N21" s="24"/>
      <c r="O21" s="24"/>
      <c r="P21" s="24"/>
      <c r="Q21" s="24"/>
      <c r="R21" s="24"/>
      <c r="S21" s="24"/>
      <c r="T21" s="24"/>
      <c r="U21" s="24"/>
      <c r="V21" s="24"/>
      <c r="W21" s="24"/>
    </row>
    <row r="22" spans="1:23" ht="24.95" customHeight="1" x14ac:dyDescent="0.25">
      <c r="A22" s="25" t="s">
        <v>13</v>
      </c>
      <c r="B22" s="50" t="s">
        <v>57</v>
      </c>
      <c r="C22" s="35">
        <v>5</v>
      </c>
      <c r="D22" s="32"/>
      <c r="E22" s="32"/>
      <c r="F22" s="32"/>
      <c r="G22" s="32"/>
      <c r="H22" s="32"/>
      <c r="I22" s="32"/>
      <c r="J22" s="32"/>
      <c r="K22" s="32"/>
      <c r="L22" s="32"/>
      <c r="M22" s="32"/>
      <c r="N22" s="32"/>
      <c r="O22" s="32"/>
      <c r="P22" s="32"/>
      <c r="Q22" s="32"/>
      <c r="R22" s="32"/>
      <c r="S22" s="32"/>
      <c r="T22" s="32"/>
      <c r="U22" s="32"/>
      <c r="V22" s="32"/>
      <c r="W22" s="32"/>
    </row>
    <row r="23" spans="1:23" x14ac:dyDescent="0.25">
      <c r="A23" s="8" t="s">
        <v>14</v>
      </c>
      <c r="B23" s="8"/>
      <c r="C23" s="9">
        <f>SUM(C6:C22)</f>
        <v>50</v>
      </c>
      <c r="D23" s="9">
        <f t="shared" ref="C23:W23" si="0">SUM(D6:D22)</f>
        <v>0</v>
      </c>
      <c r="E23" s="9">
        <f t="shared" si="0"/>
        <v>0</v>
      </c>
      <c r="F23" s="9">
        <f t="shared" si="0"/>
        <v>0</v>
      </c>
      <c r="G23" s="9">
        <f t="shared" si="0"/>
        <v>0</v>
      </c>
      <c r="H23" s="9">
        <f t="shared" si="0"/>
        <v>0</v>
      </c>
      <c r="I23" s="9">
        <f t="shared" si="0"/>
        <v>0</v>
      </c>
      <c r="J23" s="9">
        <f t="shared" si="0"/>
        <v>0</v>
      </c>
      <c r="K23" s="9">
        <f t="shared" si="0"/>
        <v>0</v>
      </c>
      <c r="L23" s="9">
        <f t="shared" si="0"/>
        <v>0</v>
      </c>
      <c r="M23" s="9">
        <f t="shared" si="0"/>
        <v>0</v>
      </c>
      <c r="N23" s="9">
        <f t="shared" si="0"/>
        <v>0</v>
      </c>
      <c r="O23" s="9">
        <f t="shared" si="0"/>
        <v>0</v>
      </c>
      <c r="P23" s="9">
        <f t="shared" si="0"/>
        <v>0</v>
      </c>
      <c r="Q23" s="9">
        <f t="shared" si="0"/>
        <v>0</v>
      </c>
      <c r="R23" s="9">
        <f t="shared" si="0"/>
        <v>0</v>
      </c>
      <c r="S23" s="9">
        <f t="shared" si="0"/>
        <v>0</v>
      </c>
      <c r="T23" s="9">
        <f t="shared" si="0"/>
        <v>0</v>
      </c>
      <c r="U23" s="9">
        <f t="shared" si="0"/>
        <v>0</v>
      </c>
      <c r="V23" s="9">
        <f t="shared" si="0"/>
        <v>0</v>
      </c>
      <c r="W23" s="9">
        <f t="shared" si="0"/>
        <v>0</v>
      </c>
    </row>
    <row r="25" spans="1:23" x14ac:dyDescent="0.25">
      <c r="A25" t="s">
        <v>15</v>
      </c>
      <c r="B25" t="s">
        <v>16</v>
      </c>
    </row>
    <row r="26" spans="1:23" x14ac:dyDescent="0.25">
      <c r="B26" t="s">
        <v>17</v>
      </c>
    </row>
  </sheetData>
  <sheetProtection algorithmName="SHA-512" hashValue="9YCGwo7sa1fkkMPkIccjILB4UJeLZ41I3GsyUmar6/DYkROT0mZBBhvkHo9iXsw7683MV+0p010Bum5J+ny9yg==" saltValue="Q/fMSXiZic/Z29gt6lr8jg==" spinCount="100000" sheet="1" objects="1" scenarios="1" selectLockedCells="1"/>
  <mergeCells count="62">
    <mergeCell ref="V2:V5"/>
    <mergeCell ref="W2:W5"/>
    <mergeCell ref="P2:P5"/>
    <mergeCell ref="Q2:Q5"/>
    <mergeCell ref="R2:R5"/>
    <mergeCell ref="S2:S5"/>
    <mergeCell ref="T2:T5"/>
    <mergeCell ref="U2:U5"/>
    <mergeCell ref="D2:D5"/>
    <mergeCell ref="E2:E5"/>
    <mergeCell ref="F2:F5"/>
    <mergeCell ref="G2:G5"/>
    <mergeCell ref="H2:H5"/>
    <mergeCell ref="M2:M5"/>
    <mergeCell ref="N2:N5"/>
    <mergeCell ref="P7:P14"/>
    <mergeCell ref="Q7:Q14"/>
    <mergeCell ref="H7:H14"/>
    <mergeCell ref="I7:I14"/>
    <mergeCell ref="J7:J14"/>
    <mergeCell ref="K7:K14"/>
    <mergeCell ref="L7:L14"/>
    <mergeCell ref="I2:I5"/>
    <mergeCell ref="J2:J5"/>
    <mergeCell ref="K2:K5"/>
    <mergeCell ref="L2:L5"/>
    <mergeCell ref="O2:O5"/>
    <mergeCell ref="I16:I20"/>
    <mergeCell ref="J16:J20"/>
    <mergeCell ref="K16:K20"/>
    <mergeCell ref="L16:L20"/>
    <mergeCell ref="M16:M20"/>
    <mergeCell ref="W16:W20"/>
    <mergeCell ref="R16:R20"/>
    <mergeCell ref="S16:S20"/>
    <mergeCell ref="T16:T20"/>
    <mergeCell ref="C7:C14"/>
    <mergeCell ref="D7:D14"/>
    <mergeCell ref="E7:E14"/>
    <mergeCell ref="F7:F14"/>
    <mergeCell ref="G7:G14"/>
    <mergeCell ref="W7:W14"/>
    <mergeCell ref="C16:C20"/>
    <mergeCell ref="D16:D20"/>
    <mergeCell ref="E16:E20"/>
    <mergeCell ref="F16:F20"/>
    <mergeCell ref="G16:G20"/>
    <mergeCell ref="H16:H20"/>
    <mergeCell ref="U16:U20"/>
    <mergeCell ref="V16:V20"/>
    <mergeCell ref="U7:U14"/>
    <mergeCell ref="V7:V14"/>
    <mergeCell ref="M7:M14"/>
    <mergeCell ref="N7:N14"/>
    <mergeCell ref="O7:O14"/>
    <mergeCell ref="N16:N20"/>
    <mergeCell ref="O16:O20"/>
    <mergeCell ref="P16:P20"/>
    <mergeCell ref="Q16:Q20"/>
    <mergeCell ref="R7:R14"/>
    <mergeCell ref="S7:S14"/>
    <mergeCell ref="T7:T14"/>
  </mergeCells>
  <conditionalFormatting sqref="D7">
    <cfRule type="expression" dxfId="66" priority="220">
      <formula>D7&gt;$C7</formula>
    </cfRule>
  </conditionalFormatting>
  <conditionalFormatting sqref="W7">
    <cfRule type="expression" dxfId="65" priority="201">
      <formula>W7&gt;$C7</formula>
    </cfRule>
  </conditionalFormatting>
  <conditionalFormatting sqref="E7">
    <cfRule type="expression" dxfId="64" priority="219">
      <formula>E7&gt;$C7</formula>
    </cfRule>
  </conditionalFormatting>
  <conditionalFormatting sqref="F7">
    <cfRule type="expression" dxfId="63" priority="218">
      <formula>F7&gt;$C7</formula>
    </cfRule>
  </conditionalFormatting>
  <conditionalFormatting sqref="G7">
    <cfRule type="expression" dxfId="62" priority="217">
      <formula>G7&gt;$C7</formula>
    </cfRule>
  </conditionalFormatting>
  <conditionalFormatting sqref="H7">
    <cfRule type="expression" dxfId="61" priority="216">
      <formula>H7&gt;$C7</formula>
    </cfRule>
  </conditionalFormatting>
  <conditionalFormatting sqref="I7">
    <cfRule type="expression" dxfId="60" priority="215">
      <formula>I7&gt;$C7</formula>
    </cfRule>
  </conditionalFormatting>
  <conditionalFormatting sqref="J7">
    <cfRule type="expression" dxfId="59" priority="214">
      <formula>J7&gt;$C7</formula>
    </cfRule>
  </conditionalFormatting>
  <conditionalFormatting sqref="K7">
    <cfRule type="expression" dxfId="58" priority="213">
      <formula>K7&gt;$C7</formula>
    </cfRule>
  </conditionalFormatting>
  <conditionalFormatting sqref="L7">
    <cfRule type="expression" dxfId="57" priority="212">
      <formula>L7&gt;$C7</formula>
    </cfRule>
  </conditionalFormatting>
  <conditionalFormatting sqref="M7">
    <cfRule type="expression" dxfId="56" priority="211">
      <formula>M7&gt;$C7</formula>
    </cfRule>
  </conditionalFormatting>
  <conditionalFormatting sqref="N7">
    <cfRule type="expression" dxfId="55" priority="210">
      <formula>N7&gt;$C7</formula>
    </cfRule>
  </conditionalFormatting>
  <conditionalFormatting sqref="O7">
    <cfRule type="expression" dxfId="54" priority="209">
      <formula>O7&gt;$C7</formula>
    </cfRule>
  </conditionalFormatting>
  <conditionalFormatting sqref="P7">
    <cfRule type="expression" dxfId="53" priority="208">
      <formula>P7&gt;$C7</formula>
    </cfRule>
  </conditionalFormatting>
  <conditionalFormatting sqref="Q7">
    <cfRule type="expression" dxfId="52" priority="207">
      <formula>Q7&gt;$C7</formula>
    </cfRule>
  </conditionalFormatting>
  <conditionalFormatting sqref="R7">
    <cfRule type="expression" dxfId="51" priority="206">
      <formula>R7&gt;$C7</formula>
    </cfRule>
  </conditionalFormatting>
  <conditionalFormatting sqref="S7">
    <cfRule type="expression" dxfId="50" priority="205">
      <formula>S7&gt;$C7</formula>
    </cfRule>
  </conditionalFormatting>
  <conditionalFormatting sqref="T7">
    <cfRule type="expression" dxfId="49" priority="204">
      <formula>T7&gt;$C7</formula>
    </cfRule>
  </conditionalFormatting>
  <conditionalFormatting sqref="U7">
    <cfRule type="expression" dxfId="48" priority="203">
      <formula>U7&gt;$C7</formula>
    </cfRule>
  </conditionalFormatting>
  <conditionalFormatting sqref="V7">
    <cfRule type="expression" dxfId="47" priority="202">
      <formula>V7&gt;$C7</formula>
    </cfRule>
  </conditionalFormatting>
  <conditionalFormatting sqref="D6">
    <cfRule type="expression" dxfId="46" priority="180">
      <formula>D6&gt;$C6</formula>
    </cfRule>
  </conditionalFormatting>
  <conditionalFormatting sqref="E6:W6">
    <cfRule type="expression" dxfId="45" priority="179">
      <formula>E6&gt;$C6</formula>
    </cfRule>
  </conditionalFormatting>
  <conditionalFormatting sqref="D15">
    <cfRule type="expression" dxfId="44" priority="178">
      <formula>D15&gt;$C15</formula>
    </cfRule>
  </conditionalFormatting>
  <conditionalFormatting sqref="E15:W15">
    <cfRule type="expression" dxfId="43" priority="177">
      <formula>E15&gt;$C15</formula>
    </cfRule>
  </conditionalFormatting>
  <conditionalFormatting sqref="D21">
    <cfRule type="expression" dxfId="42" priority="176">
      <formula>D21&gt;$C21</formula>
    </cfRule>
  </conditionalFormatting>
  <conditionalFormatting sqref="E21:W21">
    <cfRule type="expression" dxfId="41" priority="175">
      <formula>E21&gt;$C21</formula>
    </cfRule>
  </conditionalFormatting>
  <conditionalFormatting sqref="D16">
    <cfRule type="expression" dxfId="40" priority="160">
      <formula>D16&gt;$C16</formula>
    </cfRule>
  </conditionalFormatting>
  <conditionalFormatting sqref="W16">
    <cfRule type="expression" dxfId="39" priority="141">
      <formula>W16&gt;$C16</formula>
    </cfRule>
  </conditionalFormatting>
  <conditionalFormatting sqref="E16">
    <cfRule type="expression" dxfId="38" priority="159">
      <formula>E16&gt;$C16</formula>
    </cfRule>
  </conditionalFormatting>
  <conditionalFormatting sqref="F16">
    <cfRule type="expression" dxfId="37" priority="158">
      <formula>F16&gt;$C16</formula>
    </cfRule>
  </conditionalFormatting>
  <conditionalFormatting sqref="G16">
    <cfRule type="expression" dxfId="36" priority="157">
      <formula>G16&gt;$C16</formula>
    </cfRule>
  </conditionalFormatting>
  <conditionalFormatting sqref="H16">
    <cfRule type="expression" dxfId="35" priority="156">
      <formula>H16&gt;$C16</formula>
    </cfRule>
  </conditionalFormatting>
  <conditionalFormatting sqref="I16">
    <cfRule type="expression" dxfId="34" priority="155">
      <formula>I16&gt;$C16</formula>
    </cfRule>
  </conditionalFormatting>
  <conditionalFormatting sqref="J16">
    <cfRule type="expression" dxfId="33" priority="154">
      <formula>J16&gt;$C16</formula>
    </cfRule>
  </conditionalFormatting>
  <conditionalFormatting sqref="K16">
    <cfRule type="expression" dxfId="32" priority="153">
      <formula>K16&gt;$C16</formula>
    </cfRule>
  </conditionalFormatting>
  <conditionalFormatting sqref="L16">
    <cfRule type="expression" dxfId="31" priority="152">
      <formula>L16&gt;$C16</formula>
    </cfRule>
  </conditionalFormatting>
  <conditionalFormatting sqref="M16">
    <cfRule type="expression" dxfId="30" priority="151">
      <formula>M16&gt;$C16</formula>
    </cfRule>
  </conditionalFormatting>
  <conditionalFormatting sqref="N16">
    <cfRule type="expression" dxfId="29" priority="150">
      <formula>N16&gt;$C16</formula>
    </cfRule>
  </conditionalFormatting>
  <conditionalFormatting sqref="O16">
    <cfRule type="expression" dxfId="28" priority="149">
      <formula>O16&gt;$C16</formula>
    </cfRule>
  </conditionalFormatting>
  <conditionalFormatting sqref="P16">
    <cfRule type="expression" dxfId="27" priority="148">
      <formula>P16&gt;$C16</formula>
    </cfRule>
  </conditionalFormatting>
  <conditionalFormatting sqref="Q16">
    <cfRule type="expression" dxfId="26" priority="147">
      <formula>Q16&gt;$C16</formula>
    </cfRule>
  </conditionalFormatting>
  <conditionalFormatting sqref="R16">
    <cfRule type="expression" dxfId="25" priority="146">
      <formula>R16&gt;$C16</formula>
    </cfRule>
  </conditionalFormatting>
  <conditionalFormatting sqref="S16">
    <cfRule type="expression" dxfId="24" priority="145">
      <formula>S16&gt;$C16</formula>
    </cfRule>
  </conditionalFormatting>
  <conditionalFormatting sqref="T16">
    <cfRule type="expression" dxfId="23" priority="144">
      <formula>T16&gt;$C16</formula>
    </cfRule>
  </conditionalFormatting>
  <conditionalFormatting sqref="U16">
    <cfRule type="expression" dxfId="22" priority="143">
      <formula>U16&gt;$C16</formula>
    </cfRule>
  </conditionalFormatting>
  <conditionalFormatting sqref="V16">
    <cfRule type="expression" dxfId="21" priority="142">
      <formula>V16&gt;$C16</formula>
    </cfRule>
  </conditionalFormatting>
  <conditionalFormatting sqref="D22">
    <cfRule type="expression" dxfId="20" priority="140">
      <formula>D22&gt;$C22</formula>
    </cfRule>
  </conditionalFormatting>
  <conditionalFormatting sqref="W22">
    <cfRule type="expression" dxfId="19" priority="121">
      <formula>W22&gt;$C22</formula>
    </cfRule>
  </conditionalFormatting>
  <conditionalFormatting sqref="E22">
    <cfRule type="expression" dxfId="18" priority="139">
      <formula>E22&gt;$C22</formula>
    </cfRule>
  </conditionalFormatting>
  <conditionalFormatting sqref="F22">
    <cfRule type="expression" dxfId="17" priority="138">
      <formula>F22&gt;$C22</formula>
    </cfRule>
  </conditionalFormatting>
  <conditionalFormatting sqref="G22">
    <cfRule type="expression" dxfId="16" priority="137">
      <formula>G22&gt;$C22</formula>
    </cfRule>
  </conditionalFormatting>
  <conditionalFormatting sqref="H22">
    <cfRule type="expression" dxfId="15" priority="136">
      <formula>H22&gt;$C22</formula>
    </cfRule>
  </conditionalFormatting>
  <conditionalFormatting sqref="I22">
    <cfRule type="expression" dxfId="14" priority="135">
      <formula>I22&gt;$C22</formula>
    </cfRule>
  </conditionalFormatting>
  <conditionalFormatting sqref="J22">
    <cfRule type="expression" dxfId="13" priority="134">
      <formula>J22&gt;$C22</formula>
    </cfRule>
  </conditionalFormatting>
  <conditionalFormatting sqref="K22">
    <cfRule type="expression" dxfId="12" priority="133">
      <formula>K22&gt;$C22</formula>
    </cfRule>
  </conditionalFormatting>
  <conditionalFormatting sqref="L22">
    <cfRule type="expression" dxfId="11" priority="132">
      <formula>L22&gt;$C22</formula>
    </cfRule>
  </conditionalFormatting>
  <conditionalFormatting sqref="M22">
    <cfRule type="expression" dxfId="10" priority="131">
      <formula>M22&gt;$C22</formula>
    </cfRule>
  </conditionalFormatting>
  <conditionalFormatting sqref="N22">
    <cfRule type="expression" dxfId="9" priority="130">
      <formula>N22&gt;$C22</formula>
    </cfRule>
  </conditionalFormatting>
  <conditionalFormatting sqref="O22">
    <cfRule type="expression" dxfId="8" priority="129">
      <formula>O22&gt;$C22</formula>
    </cfRule>
  </conditionalFormatting>
  <conditionalFormatting sqref="P22">
    <cfRule type="expression" dxfId="7" priority="128">
      <formula>P22&gt;$C22</formula>
    </cfRule>
  </conditionalFormatting>
  <conditionalFormatting sqref="Q22">
    <cfRule type="expression" dxfId="6" priority="127">
      <formula>Q22&gt;$C22</formula>
    </cfRule>
  </conditionalFormatting>
  <conditionalFormatting sqref="R22">
    <cfRule type="expression" dxfId="5" priority="126">
      <formula>R22&gt;$C22</formula>
    </cfRule>
  </conditionalFormatting>
  <conditionalFormatting sqref="S22">
    <cfRule type="expression" dxfId="4" priority="125">
      <formula>S22&gt;$C22</formula>
    </cfRule>
  </conditionalFormatting>
  <conditionalFormatting sqref="T22">
    <cfRule type="expression" dxfId="3" priority="124">
      <formula>T22&gt;$C22</formula>
    </cfRule>
  </conditionalFormatting>
  <conditionalFormatting sqref="U22">
    <cfRule type="expression" dxfId="2" priority="123">
      <formula>U22&gt;$C22</formula>
    </cfRule>
  </conditionalFormatting>
  <conditionalFormatting sqref="V22">
    <cfRule type="expression" dxfId="1" priority="122">
      <formula>V22&gt;$C22</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topLeftCell="A5" workbookViewId="0">
      <selection activeCell="I27" sqref="I2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5N1977 Spreadsheet Methods</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6" t="str">
        <f>IF(Learners!C11="","",Learners!C11)</f>
        <v/>
      </c>
      <c r="C7" s="26" t="str">
        <f>IF(Learners!B11="","",Learners!B11)</f>
        <v/>
      </c>
      <c r="D7" s="20" t="str">
        <f>IF(Learners!D$11="","",Learners!D$11)</f>
        <v/>
      </c>
      <c r="E7" s="20">
        <f>Exam!$D$22</f>
        <v>0</v>
      </c>
      <c r="F7" s="20">
        <f>Project!$D$23</f>
        <v>0</v>
      </c>
      <c r="G7" s="20" t="str">
        <f t="shared" ref="G7:G26" si="0">IF(B7="","",SUM(E7:F7))</f>
        <v/>
      </c>
      <c r="H7" s="20" t="str">
        <f>IF(G7="","",IF(G7&gt;79,"D",IF(G7&gt;64,"M", IF(G7&gt;49,"P",IF(G7&lt;50,"U")))))</f>
        <v/>
      </c>
      <c r="I7" s="27"/>
    </row>
    <row r="8" spans="1:9" ht="23.25" customHeight="1" x14ac:dyDescent="0.25">
      <c r="A8" s="28">
        <v>2</v>
      </c>
      <c r="B8" s="29" t="str">
        <f>IF(Learners!C12="","",Learners!C12)</f>
        <v/>
      </c>
      <c r="C8" s="29" t="str">
        <f>IF(Learners!B12="","",Learners!B12)</f>
        <v/>
      </c>
      <c r="D8" s="28" t="str">
        <f>IF(Learners!D12="","",Learners!D12)</f>
        <v/>
      </c>
      <c r="E8" s="28">
        <f>Exam!$E$22</f>
        <v>0</v>
      </c>
      <c r="F8" s="28">
        <f>Project!$E$23</f>
        <v>0</v>
      </c>
      <c r="G8" s="28" t="str">
        <f t="shared" si="0"/>
        <v/>
      </c>
      <c r="H8" s="19" t="str">
        <f t="shared" ref="H8:H26" si="1">IF(G8="","",IF(G8&gt;79,"D",IF(G8&gt;64,"M", IF(G8&gt;49,"P",IF(G8&lt;50,"U")))))</f>
        <v/>
      </c>
      <c r="I8" s="30"/>
    </row>
    <row r="9" spans="1:9" ht="23.25" customHeight="1" x14ac:dyDescent="0.25">
      <c r="A9" s="20">
        <v>3</v>
      </c>
      <c r="B9" s="26" t="str">
        <f>IF(Learners!C13="","",Learners!C13)</f>
        <v/>
      </c>
      <c r="C9" s="26" t="str">
        <f>IF(Learners!B13="","",Learners!B13)</f>
        <v/>
      </c>
      <c r="D9" s="20" t="str">
        <f>IF(Learners!D13="","",Learners!D13)</f>
        <v/>
      </c>
      <c r="E9" s="20">
        <f>Exam!$F$22</f>
        <v>0</v>
      </c>
      <c r="F9" s="20">
        <f>Project!$F$23</f>
        <v>0</v>
      </c>
      <c r="G9" s="20" t="str">
        <f t="shared" si="0"/>
        <v/>
      </c>
      <c r="H9" s="20" t="str">
        <f t="shared" si="1"/>
        <v/>
      </c>
      <c r="I9" s="27"/>
    </row>
    <row r="10" spans="1:9" ht="23.25" customHeight="1" x14ac:dyDescent="0.25">
      <c r="A10" s="28">
        <v>4</v>
      </c>
      <c r="B10" s="29" t="str">
        <f>IF(Learners!C14="","",Learners!C14)</f>
        <v/>
      </c>
      <c r="C10" s="29" t="str">
        <f>IF(Learners!B14="","",Learners!B14)</f>
        <v/>
      </c>
      <c r="D10" s="28" t="str">
        <f>IF(Learners!D14="","",Learners!D14)</f>
        <v/>
      </c>
      <c r="E10" s="28">
        <f>Exam!$G$22</f>
        <v>0</v>
      </c>
      <c r="F10" s="28">
        <f>Project!$G$23</f>
        <v>0</v>
      </c>
      <c r="G10" s="28" t="str">
        <f t="shared" si="0"/>
        <v/>
      </c>
      <c r="H10" s="19" t="str">
        <f t="shared" si="1"/>
        <v/>
      </c>
      <c r="I10" s="30"/>
    </row>
    <row r="11" spans="1:9" ht="23.25" customHeight="1" x14ac:dyDescent="0.25">
      <c r="A11" s="20">
        <v>5</v>
      </c>
      <c r="B11" s="26" t="str">
        <f>IF(Learners!C15="","",Learners!C15)</f>
        <v/>
      </c>
      <c r="C11" s="26" t="str">
        <f>IF(Learners!B15="","",Learners!B15)</f>
        <v/>
      </c>
      <c r="D11" s="20" t="str">
        <f>IF(Learners!D15="","",Learners!D15)</f>
        <v/>
      </c>
      <c r="E11" s="20">
        <f>Exam!$H$22</f>
        <v>0</v>
      </c>
      <c r="F11" s="20">
        <f>Project!$H$23</f>
        <v>0</v>
      </c>
      <c r="G11" s="20" t="str">
        <f t="shared" si="0"/>
        <v/>
      </c>
      <c r="H11" s="20" t="str">
        <f t="shared" si="1"/>
        <v/>
      </c>
      <c r="I11" s="27"/>
    </row>
    <row r="12" spans="1:9" ht="23.25" customHeight="1" x14ac:dyDescent="0.25">
      <c r="A12" s="28">
        <v>6</v>
      </c>
      <c r="B12" s="29" t="str">
        <f>IF(Learners!C16="","",Learners!C16)</f>
        <v/>
      </c>
      <c r="C12" s="29" t="str">
        <f>IF(Learners!B16="","",Learners!B16)</f>
        <v/>
      </c>
      <c r="D12" s="28" t="str">
        <f>IF(Learners!D16="","",Learners!D16)</f>
        <v/>
      </c>
      <c r="E12" s="28">
        <f>Exam!$I$22</f>
        <v>0</v>
      </c>
      <c r="F12" s="28">
        <f>Project!$I$23</f>
        <v>0</v>
      </c>
      <c r="G12" s="28" t="str">
        <f t="shared" si="0"/>
        <v/>
      </c>
      <c r="H12" s="19" t="str">
        <f t="shared" si="1"/>
        <v/>
      </c>
      <c r="I12" s="30"/>
    </row>
    <row r="13" spans="1:9" ht="23.25" customHeight="1" x14ac:dyDescent="0.25">
      <c r="A13" s="20">
        <v>7</v>
      </c>
      <c r="B13" s="26" t="str">
        <f>IF(Learners!C17="","",Learners!C17)</f>
        <v/>
      </c>
      <c r="C13" s="26" t="str">
        <f>IF(Learners!B17="","",Learners!B17)</f>
        <v/>
      </c>
      <c r="D13" s="20" t="str">
        <f>IF(Learners!D17="","",Learners!D17)</f>
        <v/>
      </c>
      <c r="E13" s="20">
        <f>Exam!$J$22</f>
        <v>0</v>
      </c>
      <c r="F13" s="20">
        <f>Project!$J$23</f>
        <v>0</v>
      </c>
      <c r="G13" s="20" t="str">
        <f t="shared" si="0"/>
        <v/>
      </c>
      <c r="H13" s="20" t="str">
        <f t="shared" si="1"/>
        <v/>
      </c>
      <c r="I13" s="27"/>
    </row>
    <row r="14" spans="1:9" ht="23.25" customHeight="1" x14ac:dyDescent="0.25">
      <c r="A14" s="28">
        <v>8</v>
      </c>
      <c r="B14" s="29" t="str">
        <f>IF(Learners!C18="","",Learners!C18)</f>
        <v/>
      </c>
      <c r="C14" s="29" t="str">
        <f>IF(Learners!B18="","",Learners!B18)</f>
        <v/>
      </c>
      <c r="D14" s="28" t="str">
        <f>IF(Learners!D18="","",Learners!D18)</f>
        <v/>
      </c>
      <c r="E14" s="28">
        <f>Exam!$K$22</f>
        <v>0</v>
      </c>
      <c r="F14" s="28">
        <f>Project!$K$23</f>
        <v>0</v>
      </c>
      <c r="G14" s="28" t="str">
        <f t="shared" si="0"/>
        <v/>
      </c>
      <c r="H14" s="19" t="str">
        <f t="shared" si="1"/>
        <v/>
      </c>
      <c r="I14" s="30"/>
    </row>
    <row r="15" spans="1:9" ht="23.25" customHeight="1" x14ac:dyDescent="0.25">
      <c r="A15" s="20">
        <v>9</v>
      </c>
      <c r="B15" s="26" t="str">
        <f>IF(Learners!C19="","",Learners!C19)</f>
        <v/>
      </c>
      <c r="C15" s="26" t="str">
        <f>IF(Learners!B19="","",Learners!B19)</f>
        <v/>
      </c>
      <c r="D15" s="20" t="str">
        <f>IF(Learners!D19="","",Learners!D19)</f>
        <v/>
      </c>
      <c r="E15" s="20">
        <f>Exam!$L$22</f>
        <v>0</v>
      </c>
      <c r="F15" s="20">
        <f>Project!$L$23</f>
        <v>0</v>
      </c>
      <c r="G15" s="20" t="str">
        <f t="shared" si="0"/>
        <v/>
      </c>
      <c r="H15" s="20" t="str">
        <f t="shared" si="1"/>
        <v/>
      </c>
      <c r="I15" s="27"/>
    </row>
    <row r="16" spans="1:9" ht="23.25" customHeight="1" x14ac:dyDescent="0.25">
      <c r="A16" s="28">
        <v>10</v>
      </c>
      <c r="B16" s="29" t="str">
        <f>IF(Learners!C20="","",Learners!C20)</f>
        <v/>
      </c>
      <c r="C16" s="29" t="str">
        <f>IF(Learners!B20="","",Learners!B20)</f>
        <v/>
      </c>
      <c r="D16" s="28" t="str">
        <f>IF(Learners!D20="","",Learners!D20)</f>
        <v/>
      </c>
      <c r="E16" s="28">
        <f>Exam!$M$22</f>
        <v>0</v>
      </c>
      <c r="F16" s="28">
        <f>Project!$M$23</f>
        <v>0</v>
      </c>
      <c r="G16" s="28" t="str">
        <f t="shared" si="0"/>
        <v/>
      </c>
      <c r="H16" s="19" t="str">
        <f t="shared" si="1"/>
        <v/>
      </c>
      <c r="I16" s="30"/>
    </row>
    <row r="17" spans="1:9" ht="23.25" customHeight="1" x14ac:dyDescent="0.25">
      <c r="A17" s="20">
        <v>11</v>
      </c>
      <c r="B17" s="26" t="str">
        <f>IF(Learners!C21="","",Learners!C21)</f>
        <v/>
      </c>
      <c r="C17" s="26" t="str">
        <f>IF(Learners!B21="","",Learners!B21)</f>
        <v/>
      </c>
      <c r="D17" s="20" t="str">
        <f>IF(Learners!D21="","",Learners!D21)</f>
        <v/>
      </c>
      <c r="E17" s="20">
        <f>Exam!$N$22</f>
        <v>0</v>
      </c>
      <c r="F17" s="20">
        <f>Project!$N$23</f>
        <v>0</v>
      </c>
      <c r="G17" s="20" t="str">
        <f t="shared" si="0"/>
        <v/>
      </c>
      <c r="H17" s="20" t="str">
        <f t="shared" si="1"/>
        <v/>
      </c>
      <c r="I17" s="27"/>
    </row>
    <row r="18" spans="1:9" ht="23.25" customHeight="1" x14ac:dyDescent="0.25">
      <c r="A18" s="28">
        <v>12</v>
      </c>
      <c r="B18" s="29" t="str">
        <f>IF(Learners!C22="","",Learners!C22)</f>
        <v/>
      </c>
      <c r="C18" s="29" t="str">
        <f>IF(Learners!B22="","",Learners!B22)</f>
        <v/>
      </c>
      <c r="D18" s="28" t="str">
        <f>IF(Learners!D22="","",Learners!D22)</f>
        <v/>
      </c>
      <c r="E18" s="28">
        <f>Exam!$O$22</f>
        <v>0</v>
      </c>
      <c r="F18" s="28">
        <f>Project!$O$23</f>
        <v>0</v>
      </c>
      <c r="G18" s="28" t="str">
        <f t="shared" si="0"/>
        <v/>
      </c>
      <c r="H18" s="19" t="str">
        <f t="shared" si="1"/>
        <v/>
      </c>
      <c r="I18" s="30"/>
    </row>
    <row r="19" spans="1:9" ht="23.25" customHeight="1" x14ac:dyDescent="0.25">
      <c r="A19" s="20">
        <v>13</v>
      </c>
      <c r="B19" s="26" t="str">
        <f>IF(Learners!C23="","",Learners!C23)</f>
        <v/>
      </c>
      <c r="C19" s="26" t="str">
        <f>IF(Learners!B23="","",Learners!B23)</f>
        <v/>
      </c>
      <c r="D19" s="20" t="str">
        <f>IF(Learners!D23="","",Learners!D23)</f>
        <v/>
      </c>
      <c r="E19" s="20">
        <f>Exam!$P$22</f>
        <v>0</v>
      </c>
      <c r="F19" s="20">
        <f>Project!$P$23</f>
        <v>0</v>
      </c>
      <c r="G19" s="20" t="str">
        <f t="shared" si="0"/>
        <v/>
      </c>
      <c r="H19" s="20" t="str">
        <f t="shared" si="1"/>
        <v/>
      </c>
      <c r="I19" s="27"/>
    </row>
    <row r="20" spans="1:9" ht="23.25" customHeight="1" x14ac:dyDescent="0.25">
      <c r="A20" s="28">
        <v>14</v>
      </c>
      <c r="B20" s="29" t="str">
        <f>IF(Learners!C24="","",Learners!C24)</f>
        <v/>
      </c>
      <c r="C20" s="29" t="str">
        <f>IF(Learners!B24="","",Learners!B24)</f>
        <v/>
      </c>
      <c r="D20" s="28" t="str">
        <f>IF(Learners!D24="","",Learners!D24)</f>
        <v/>
      </c>
      <c r="E20" s="28">
        <f>Exam!$Q$22</f>
        <v>0</v>
      </c>
      <c r="F20" s="28">
        <f>Project!$Q$23</f>
        <v>0</v>
      </c>
      <c r="G20" s="28" t="str">
        <f t="shared" si="0"/>
        <v/>
      </c>
      <c r="H20" s="19" t="str">
        <f t="shared" si="1"/>
        <v/>
      </c>
      <c r="I20" s="30"/>
    </row>
    <row r="21" spans="1:9" ht="23.25" customHeight="1" x14ac:dyDescent="0.25">
      <c r="A21" s="20">
        <v>15</v>
      </c>
      <c r="B21" s="26" t="str">
        <f>IF(Learners!C25="","",Learners!C25)</f>
        <v/>
      </c>
      <c r="C21" s="26" t="str">
        <f>IF(Learners!B25="","",Learners!B25)</f>
        <v/>
      </c>
      <c r="D21" s="20" t="str">
        <f>IF(Learners!D25="","",Learners!D25)</f>
        <v/>
      </c>
      <c r="E21" s="20">
        <f>Exam!$R$22</f>
        <v>0</v>
      </c>
      <c r="F21" s="20">
        <f>Project!$R$23</f>
        <v>0</v>
      </c>
      <c r="G21" s="20" t="str">
        <f t="shared" si="0"/>
        <v/>
      </c>
      <c r="H21" s="20" t="str">
        <f t="shared" si="1"/>
        <v/>
      </c>
      <c r="I21" s="27"/>
    </row>
    <row r="22" spans="1:9" ht="23.25" customHeight="1" x14ac:dyDescent="0.25">
      <c r="A22" s="28">
        <v>16</v>
      </c>
      <c r="B22" s="29" t="str">
        <f>IF(Learners!C26="","",Learners!C26)</f>
        <v/>
      </c>
      <c r="C22" s="29" t="str">
        <f>IF(Learners!B26="","",Learners!B26)</f>
        <v/>
      </c>
      <c r="D22" s="28" t="str">
        <f>IF(Learners!D26="","",Learners!D26)</f>
        <v/>
      </c>
      <c r="E22" s="28">
        <f>Exam!$S$22</f>
        <v>0</v>
      </c>
      <c r="F22" s="28">
        <f>Project!$S$23</f>
        <v>0</v>
      </c>
      <c r="G22" s="28" t="str">
        <f t="shared" si="0"/>
        <v/>
      </c>
      <c r="H22" s="19" t="str">
        <f t="shared" si="1"/>
        <v/>
      </c>
      <c r="I22" s="30"/>
    </row>
    <row r="23" spans="1:9" ht="23.25" customHeight="1" x14ac:dyDescent="0.25">
      <c r="A23" s="20">
        <v>17</v>
      </c>
      <c r="B23" s="26" t="str">
        <f>IF(Learners!C27="","",Learners!C27)</f>
        <v/>
      </c>
      <c r="C23" s="26" t="str">
        <f>IF(Learners!B27="","",Learners!B27)</f>
        <v/>
      </c>
      <c r="D23" s="20" t="str">
        <f>IF(Learners!D27="","",Learners!D27)</f>
        <v/>
      </c>
      <c r="E23" s="20">
        <f>Exam!$T$22</f>
        <v>0</v>
      </c>
      <c r="F23" s="20">
        <f>Project!$T$23</f>
        <v>0</v>
      </c>
      <c r="G23" s="20" t="str">
        <f t="shared" si="0"/>
        <v/>
      </c>
      <c r="H23" s="20" t="str">
        <f t="shared" si="1"/>
        <v/>
      </c>
      <c r="I23" s="27"/>
    </row>
    <row r="24" spans="1:9" ht="23.25" customHeight="1" x14ac:dyDescent="0.25">
      <c r="A24" s="28">
        <v>18</v>
      </c>
      <c r="B24" s="29" t="str">
        <f>IF(Learners!C28="","",Learners!C28)</f>
        <v/>
      </c>
      <c r="C24" s="29" t="str">
        <f>IF(Learners!B28="","",Learners!B28)</f>
        <v/>
      </c>
      <c r="D24" s="28" t="str">
        <f>IF(Learners!D28="","",Learners!D28)</f>
        <v/>
      </c>
      <c r="E24" s="28">
        <f>Exam!$U$22</f>
        <v>0</v>
      </c>
      <c r="F24" s="28">
        <f>Project!$U$23</f>
        <v>0</v>
      </c>
      <c r="G24" s="28" t="str">
        <f t="shared" si="0"/>
        <v/>
      </c>
      <c r="H24" s="19" t="str">
        <f t="shared" si="1"/>
        <v/>
      </c>
      <c r="I24" s="30"/>
    </row>
    <row r="25" spans="1:9" ht="23.25" customHeight="1" x14ac:dyDescent="0.25">
      <c r="A25" s="20">
        <v>19</v>
      </c>
      <c r="B25" s="26" t="str">
        <f>IF(Learners!C29="","",Learners!C29)</f>
        <v/>
      </c>
      <c r="C25" s="26" t="str">
        <f>IF(Learners!B29="","",Learners!B29)</f>
        <v/>
      </c>
      <c r="D25" s="20" t="str">
        <f>IF(Learners!D29="","",Learners!D29)</f>
        <v/>
      </c>
      <c r="E25" s="20">
        <f>Exam!$V$22</f>
        <v>0</v>
      </c>
      <c r="F25" s="20">
        <f>Project!$V$23</f>
        <v>0</v>
      </c>
      <c r="G25" s="20" t="str">
        <f t="shared" si="0"/>
        <v/>
      </c>
      <c r="H25" s="20" t="str">
        <f t="shared" si="1"/>
        <v/>
      </c>
      <c r="I25" s="27"/>
    </row>
    <row r="26" spans="1:9" ht="23.25" customHeight="1" x14ac:dyDescent="0.25">
      <c r="A26" s="28">
        <v>20</v>
      </c>
      <c r="B26" s="29" t="str">
        <f>IF(Learners!C30="","",Learners!C30)</f>
        <v/>
      </c>
      <c r="C26" s="29" t="str">
        <f>IF(Learners!B30="","",Learners!B30)</f>
        <v/>
      </c>
      <c r="D26" s="28" t="str">
        <f>IF(Learners!D30="","",Learners!D30)</f>
        <v/>
      </c>
      <c r="E26" s="28">
        <f>Exam!$W$22</f>
        <v>0</v>
      </c>
      <c r="F26" s="28">
        <f>Project!$W$23</f>
        <v>0</v>
      </c>
      <c r="G26" s="28" t="str">
        <f t="shared" si="0"/>
        <v/>
      </c>
      <c r="H26" s="19" t="str">
        <f t="shared" si="1"/>
        <v/>
      </c>
      <c r="I26" s="30"/>
    </row>
    <row r="27" spans="1:9" x14ac:dyDescent="0.25">
      <c r="I27" s="18"/>
    </row>
    <row r="28" spans="1:9" ht="29.25" customHeight="1" x14ac:dyDescent="0.25">
      <c r="A28" s="51" t="s">
        <v>26</v>
      </c>
      <c r="B28" s="52"/>
      <c r="C28" s="52"/>
      <c r="D28" s="52"/>
      <c r="E28" s="52"/>
      <c r="F28" s="52"/>
      <c r="G28" s="52"/>
      <c r="H28" s="52"/>
      <c r="I28" s="52"/>
    </row>
    <row r="29" spans="1:9" ht="30" customHeight="1" x14ac:dyDescent="0.25">
      <c r="A29" s="47" t="s">
        <v>27</v>
      </c>
      <c r="B29" s="48"/>
      <c r="C29" s="48"/>
      <c r="D29" s="48"/>
      <c r="E29" s="48"/>
      <c r="F29" s="48"/>
      <c r="G29" s="48"/>
      <c r="H29" s="48"/>
      <c r="I29" s="48"/>
    </row>
    <row r="30" spans="1:9" x14ac:dyDescent="0.25">
      <c r="B30" s="7"/>
    </row>
  </sheetData>
  <sheetProtection algorithmName="SHA-512" hashValue="CAga2JY1JFHUTgEicQnHFQVKtbPBD6oYdpkzOfQD+CWLbPCB+mJOG0DtRRAoFxXlLLizsW2ENXB+OrdUryWHTQ==" saltValue="EYDQoxuaapTSFdz7JKtLm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terms/"/>
    <ds:schemaRef ds:uri="http://schemas.microsoft.com/office/2006/documentManagement/types"/>
    <ds:schemaRef ds:uri="http://schemas.microsoft.com/office/2006/metadata/properties"/>
    <ds:schemaRef ds:uri="http://purl.org/dc/elements/1.1/"/>
    <ds:schemaRef ds:uri="80ce844a-3414-47bc-be42-35076de08631"/>
    <ds:schemaRef ds:uri="8a304dd5-7e6f-40be-acfb-5410e2b167fb"/>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cp:lastPrinted>2020-09-01T10:17:14Z</cp:lastPrinted>
  <dcterms:created xsi:type="dcterms:W3CDTF">2020-08-23T19:19:09Z</dcterms:created>
  <dcterms:modified xsi:type="dcterms:W3CDTF">2020-09-02T08:08:53Z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