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7" l="1"/>
  <c r="D36" i="3"/>
  <c r="C36" i="3"/>
  <c r="W22" i="7" l="1"/>
  <c r="F26" i="6" s="1"/>
  <c r="V22" i="7"/>
  <c r="F25" i="6" s="1"/>
  <c r="U22" i="7"/>
  <c r="F24" i="6" s="1"/>
  <c r="T22" i="7"/>
  <c r="F23" i="6" s="1"/>
  <c r="S22" i="7"/>
  <c r="F22" i="6" s="1"/>
  <c r="R22" i="7"/>
  <c r="F21" i="6" s="1"/>
  <c r="Q22" i="7"/>
  <c r="F20" i="6" s="1"/>
  <c r="P22" i="7"/>
  <c r="F19" i="6" s="1"/>
  <c r="O22" i="7"/>
  <c r="F18" i="6" s="1"/>
  <c r="N22" i="7"/>
  <c r="F17" i="6" s="1"/>
  <c r="M22" i="7"/>
  <c r="F16" i="6" s="1"/>
  <c r="L22" i="7"/>
  <c r="F15" i="6" s="1"/>
  <c r="K22" i="7"/>
  <c r="F14" i="6" s="1"/>
  <c r="J22" i="7"/>
  <c r="F13" i="6" s="1"/>
  <c r="I22" i="7"/>
  <c r="F12" i="6" s="1"/>
  <c r="H22" i="7"/>
  <c r="F11" i="6" s="1"/>
  <c r="G22" i="7"/>
  <c r="F10" i="6" s="1"/>
  <c r="F22" i="7"/>
  <c r="F9" i="6" s="1"/>
  <c r="E22" i="7"/>
  <c r="F8" i="6" s="1"/>
  <c r="D22" i="7"/>
  <c r="F7" i="6" s="1"/>
  <c r="W2" i="7"/>
  <c r="V2" i="7"/>
  <c r="U2" i="7"/>
  <c r="T2" i="7"/>
  <c r="S2" i="7"/>
  <c r="R2" i="7"/>
  <c r="Q2" i="7"/>
  <c r="P2" i="7"/>
  <c r="O2" i="7"/>
  <c r="N2" i="7"/>
  <c r="M2" i="7"/>
  <c r="L2" i="7"/>
  <c r="K2" i="7"/>
  <c r="J2" i="7"/>
  <c r="I2" i="7"/>
  <c r="H2" i="7"/>
  <c r="G2" i="7"/>
  <c r="F2" i="7"/>
  <c r="E2" i="7"/>
  <c r="D2" i="7"/>
  <c r="A1" i="7"/>
  <c r="W36" i="3"/>
  <c r="V36" i="3"/>
  <c r="U36" i="3"/>
  <c r="T36" i="3"/>
  <c r="S36" i="3"/>
  <c r="R36" i="3"/>
  <c r="Q36" i="3"/>
  <c r="P36" i="3"/>
  <c r="O36" i="3"/>
  <c r="N36" i="3"/>
  <c r="M36" i="3"/>
  <c r="L36" i="3"/>
  <c r="K36" i="3"/>
  <c r="J36" i="3"/>
  <c r="I36" i="3"/>
  <c r="H36" i="3"/>
  <c r="G36" i="3"/>
  <c r="F36" i="3"/>
  <c r="E36"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<sst xmlns="http://schemas.openxmlformats.org/spreadsheetml/2006/main" count="111" uniqueCount="75">
  <si>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</si>
  <si>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</si>
  <si>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</si>
  <si>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</si>
  <si>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</si>
  <si>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</si>
  <si>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</si>
  <si>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</si>
  <si>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</si>
  <si>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</si>
  <si>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</si>
  <si>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</si>
  <si>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</si>
  <si>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</si>
  <si>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</si>
  <si>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</si>
  <si>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</si>
  <si>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</si>
  <si>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</si>
  <si>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</si>
  <si>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</si>
  <si>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</si>
  <si>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</si>
  <si>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</si>
  <si>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</si>
  <si>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</si>
  <si>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</si>
  <si>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</si>
  <si>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5N1794 Safety &amp; Health at Work</t>
  </si>
  <si>
    <t>Assignment 1 &amp; 2 60%</t>
  </si>
  <si>
    <t>Safety Audit</t>
  </si>
  <si>
    <t>Principles and procedures of good housekeeping which contribute to a safe &amp; healthy working environment</t>
  </si>
  <si>
    <t>A comprehensive hazard identification using primary sources (e.g. observation, survey, interview and/or pictures)</t>
  </si>
  <si>
    <r>
      <rPr>
        <sz val="7"/>
        <color theme="1"/>
        <rFont val="Times New Roman"/>
        <family val="1"/>
      </rPr>
      <t xml:space="preserve"> </t>
    </r>
    <r>
      <rPr>
        <sz val="11"/>
        <color theme="1"/>
        <rFont val="Calibri"/>
        <family val="2"/>
        <scheme val="minor"/>
      </rPr>
      <t>Evaluate the risk attached to each hazard</t>
    </r>
  </si>
  <si>
    <r>
      <rPr>
        <sz val="7"/>
        <color theme="1"/>
        <rFont val="Times New Roman"/>
        <family val="1"/>
      </rPr>
      <t xml:space="preserve"> </t>
    </r>
    <r>
      <rPr>
        <sz val="11"/>
        <color theme="1"/>
        <rFont val="Calibri"/>
        <family val="2"/>
        <scheme val="minor"/>
      </rPr>
      <t>Role of the employer and employee</t>
    </r>
  </si>
  <si>
    <r>
      <rPr>
        <sz val="7"/>
        <color theme="1"/>
        <rFont val="Times New Roman"/>
        <family val="1"/>
      </rPr>
      <t xml:space="preserve"> </t>
    </r>
    <r>
      <rPr>
        <sz val="11"/>
        <color theme="1"/>
        <rFont val="Calibri"/>
        <family val="2"/>
        <scheme val="minor"/>
      </rPr>
      <t>Control procedures for identified risks</t>
    </r>
  </si>
  <si>
    <r>
      <rPr>
        <sz val="7"/>
        <color theme="1"/>
        <rFont val="Times New Roman"/>
        <family val="1"/>
      </rPr>
      <t xml:space="preserve"> </t>
    </r>
    <r>
      <rPr>
        <sz val="11"/>
        <color theme="1"/>
        <rFont val="Calibri"/>
        <family val="2"/>
        <scheme val="minor"/>
      </rPr>
      <t>Discuss the elements and functions of the safety statement</t>
    </r>
  </si>
  <si>
    <t>Re-evaluate risks after implementing control measures</t>
  </si>
  <si>
    <t>Plan your course of action</t>
  </si>
  <si>
    <r>
      <rPr>
        <sz val="7"/>
        <color theme="1"/>
        <rFont val="Times New Roman"/>
        <family val="1"/>
      </rPr>
      <t xml:space="preserve"> </t>
    </r>
    <r>
      <rPr>
        <sz val="11"/>
        <color theme="1"/>
        <rFont val="Calibri"/>
        <family val="2"/>
        <scheme val="minor"/>
      </rPr>
      <t>Make recommendations</t>
    </r>
  </si>
  <si>
    <t>Assignment evaluation</t>
  </si>
  <si>
    <t xml:space="preserve">Assignment 2 </t>
  </si>
  <si>
    <t>Occupational Health and Safety in the Workplace</t>
  </si>
  <si>
    <t>Assignement 1</t>
  </si>
  <si>
    <r>
      <t xml:space="preserve">Select </t>
    </r>
    <r>
      <rPr>
        <b/>
        <sz val="11"/>
        <color theme="1"/>
        <rFont val="Calibri"/>
        <family val="2"/>
        <scheme val="minor"/>
      </rPr>
      <t>one occupation</t>
    </r>
    <r>
      <rPr>
        <sz val="11"/>
        <color theme="1"/>
        <rFont val="Calibri"/>
        <family val="2"/>
        <scheme val="minor"/>
      </rPr>
      <t xml:space="preserve"> in relation to the learners’ vocational area of study.  With regard to this occupation, investigate the associated risks and appropriate control measures of vocational specific work issues. Include:</t>
    </r>
  </si>
  <si>
    <t>With regard to one Occupational Related Illness give a detailed description of:</t>
  </si>
  <si>
    <t>Exam 40%</t>
  </si>
  <si>
    <t>Section A: Short Answer Questions</t>
  </si>
  <si>
    <t>10 short questions, answer all (2 marks each)</t>
  </si>
  <si>
    <t>Question No. 1</t>
  </si>
  <si>
    <t>Question No. 2</t>
  </si>
  <si>
    <t>Question No. 3</t>
  </si>
  <si>
    <t>Question No. 4</t>
  </si>
  <si>
    <t>Question No. 5</t>
  </si>
  <si>
    <t>Question No. 6</t>
  </si>
  <si>
    <t>Question No. 7</t>
  </si>
  <si>
    <t>Question No. 8</t>
  </si>
  <si>
    <t>Question No. 9</t>
  </si>
  <si>
    <t>Question No. 10</t>
  </si>
  <si>
    <t>Section B Structured Questions</t>
  </si>
  <si>
    <t>2 structured questions answer both (10 marks each)</t>
  </si>
  <si>
    <t xml:space="preserve">  ○ Noise and sound</t>
  </si>
  <si>
    <t xml:space="preserve">  ○ Stress</t>
  </si>
  <si>
    <t xml:space="preserve">  ○ Diet, exercise and lifestyle </t>
  </si>
  <si>
    <t xml:space="preserve">  ○ Dangerous chemicals, fumes and dust</t>
  </si>
  <si>
    <t xml:space="preserve">  ○ Occupational Related Illness</t>
  </si>
  <si>
    <t xml:space="preserve">  ○ Manual Handling</t>
  </si>
  <si>
    <t xml:space="preserve">  ○ Causes</t>
  </si>
  <si>
    <t xml:space="preserve">  ○ Symptoms</t>
  </si>
  <si>
    <t xml:space="preserve">  ○ Impact on the worker</t>
  </si>
  <si>
    <t xml:space="preserve">  ○ Preventative measures</t>
  </si>
  <si>
    <t xml:space="preserve">  ○ Plan of action</t>
  </si>
  <si>
    <t xml:space="preserve">  ○ Recommendations</t>
  </si>
  <si>
    <t xml:space="preserve">  ○ Assignment evaluation</t>
  </si>
  <si>
    <t>Your assignment should include: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</si>
</sst>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style="hair">
        <color auto="1"/>
      </top>
      <bottom/>
      <diagonal/>
    </border>
    <border>
      <left/>
      <right/>
      <top style="thin">
        <color indexed="64"/>
      </top>
      <bottom/>
      <diagonal/>
    </border>
    <border>
      <left/>
      <right style="thin">
        <color auto="1"/>
      </right>
      <top/>
      <bottom/>
      <diagonal/>
    </border>
    <border>
      <left/>
      <right style="thin">
        <color auto="1"/>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0"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vertical="top"/>
    </xf>
    <xf numFmtId="0" fontId="0" fillId="0" borderId="0" xfId="0" applyBorder="1" applyAlignment="1">
      <alignment vertical="top" wrapText="1"/>
    </xf>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9" fillId="0" borderId="7" xfId="0" applyFont="1" applyBorder="1" applyAlignment="1">
      <alignment horizontal="right" vertical="top"/>
    </xf>
    <xf numFmtId="0" fontId="0" fillId="0" borderId="0" xfId="0" applyFont="1" applyAlignment="1">
      <alignment horizontal="left" vertical="top"/>
    </xf>
    <xf numFmtId="0" fontId="0" fillId="0" borderId="0" xfId="0" applyAlignment="1">
      <alignment horizontal="left" vertical="center"/>
    </xf>
    <xf numFmtId="0" fontId="1" fillId="2" borderId="1" xfId="0" applyFont="1" applyFill="1" applyBorder="1" applyAlignment="1">
      <alignment horizontal="left" vertical="center" wrapText="1"/>
    </xf>
    <xf numFmtId="0" fontId="0" fillId="3" borderId="3" xfId="0" applyFill="1" applyBorder="1" applyAlignment="1">
      <alignment horizontal="left" vertical="center"/>
    </xf>
    <xf numFmtId="0" fontId="0" fillId="3" borderId="0" xfId="0" applyFill="1" applyBorder="1" applyAlignment="1">
      <alignment horizontal="left" vertical="center"/>
    </xf>
    <xf numFmtId="0" fontId="0" fillId="0" borderId="7" xfId="0" applyFont="1" applyBorder="1" applyAlignment="1">
      <alignment horizontal="left" vertical="top"/>
    </xf>
    <xf numFmtId="0" fontId="0" fillId="0" borderId="0" xfId="0" applyFont="1" applyAlignment="1">
      <alignment horizontal="left" vertical="center"/>
    </xf>
    <xf numFmtId="0" fontId="0" fillId="0" borderId="7" xfId="0" applyFont="1" applyBorder="1" applyAlignment="1">
      <alignment horizontal="left" vertical="center" wrapText="1"/>
    </xf>
    <xf numFmtId="0" fontId="11" fillId="0" borderId="0" xfId="0" applyFont="1" applyBorder="1" applyAlignment="1">
      <alignment horizontal="left" vertical="center"/>
    </xf>
    <xf numFmtId="0" fontId="0" fillId="0" borderId="1" xfId="0" applyBorder="1"/>
    <xf numFmtId="164" fontId="0" fillId="0" borderId="6"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Border="1" applyAlignment="1">
      <alignment horizontal="right" vertical="top"/>
    </xf>
    <xf numFmtId="0" fontId="0" fillId="3" borderId="7" xfId="0" applyFill="1" applyBorder="1"/>
    <xf numFmtId="0" fontId="1" fillId="3" borderId="7" xfId="0" applyFont="1" applyFill="1" applyBorder="1" applyAlignment="1">
      <alignment vertical="top"/>
    </xf>
    <xf numFmtId="0" fontId="0" fillId="0" borderId="8" xfId="0" applyFont="1" applyBorder="1" applyAlignment="1">
      <alignment horizontal="left" vertical="top"/>
    </xf>
    <xf numFmtId="0" fontId="0" fillId="0" borderId="8" xfId="0" applyBorder="1" applyAlignment="1">
      <alignment horizontal="left" wrapText="1"/>
    </xf>
    <xf numFmtId="0" fontId="0" fillId="0" borderId="0" xfId="0" applyFont="1" applyBorder="1" applyAlignment="1">
      <alignment horizontal="left" vertical="top"/>
    </xf>
    <xf numFmtId="0" fontId="1" fillId="0" borderId="9" xfId="0" applyFont="1" applyBorder="1" applyAlignment="1">
      <alignment horizontal="left" vertical="top" wrapText="1"/>
    </xf>
    <xf numFmtId="0" fontId="1" fillId="0" borderId="9" xfId="0" applyFont="1" applyBorder="1"/>
    <xf numFmtId="0" fontId="0" fillId="0" borderId="8" xfId="0" applyFont="1" applyBorder="1" applyAlignment="1">
      <alignment horizontal="left"/>
    </xf>
    <xf numFmtId="0" fontId="0" fillId="2" borderId="10" xfId="0" applyFill="1" applyBorder="1" applyAlignment="1">
      <alignment vertical="center"/>
    </xf>
    <xf numFmtId="0" fontId="9" fillId="0" borderId="1" xfId="0" applyFont="1" applyBorder="1" applyAlignment="1">
      <alignment horizontal="right"/>
    </xf>
  </cellXfs>
  <cellStyles count="1">
    <cellStyle name="Normal" xfId="0" builtinId="0"/>
  </cellStyles>
  <dxfs count="14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ti8qGPhN8ffpp92stohlVcOPyHmfZO1Q9eBC4ZmpXMH6CaqjsFUnZD8BtGePi7H6xriXiC335f9oirgN43Ai8g==" saltValue="WlFfJPlMlDLOfuFKdab7s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39"/>
  <sheetViews>
    <sheetView workbookViewId="0">
      <pane xSplit="2" ySplit="5" topLeftCell="C10" activePane="bottomRight" state="frozen"/>
      <selection pane="topRight" activeCell="C1" sqref="C1"/>
      <selection pane="bottomLeft" activeCell="A6" sqref="A6"/>
      <selection pane="bottomRight" activeCell="U32" sqref="U32:U35"/>
    </sheetView>
  </sheetViews>
  <sheetFormatPr defaultRowHeight="15" x14ac:dyDescent="0.25"/>
  <cols>
    <col min="1" max="1" width="6.140625" customWidth="1"/>
    <col min="2" max="2" width="54.85546875" customWidth="1"/>
    <col min="3" max="3" width="9.140625" style="43"/>
    <col min="4" max="23" width="6" customWidth="1"/>
  </cols>
  <sheetData>
    <row r="1" spans="1:23" ht="18.75" x14ac:dyDescent="0.3">
      <c r="A1" s="2" t="s">
        <v>28</v>
      </c>
    </row>
    <row r="2" spans="1:23" x14ac:dyDescent="0.25">
      <c r="D2" s="57" t="str">
        <f>Learners!$C11&amp;", "&amp;Learners!$B11</f>
        <v xml:space="preserve">, </v>
      </c>
      <c r="E2" s="57" t="str">
        <f>Learners!$C12&amp;", "&amp;Learners!$B12</f>
        <v xml:space="preserve">, </v>
      </c>
      <c r="F2" s="57" t="str">
        <f>Learners!$C13&amp;", "&amp;Learners!$B13</f>
        <v xml:space="preserve">, </v>
      </c>
      <c r="G2" s="57" t="str">
        <f>Learners!$C14&amp;", "&amp;Learners!$B14</f>
        <v xml:space="preserve">, </v>
      </c>
      <c r="H2" s="57" t="str">
        <f>Learners!$C15&amp;", "&amp;Learners!$B15</f>
        <v xml:space="preserve">, </v>
      </c>
      <c r="I2" s="57" t="str">
        <f>Learners!$C16&amp;", "&amp;Learners!$B16</f>
        <v xml:space="preserve">, </v>
      </c>
      <c r="J2" s="57" t="str">
        <f>Learners!$C17&amp;", "&amp;Learners!$B17</f>
        <v xml:space="preserve">, </v>
      </c>
      <c r="K2" s="57" t="str">
        <f>Learners!$C18&amp;", "&amp;Learners!$B18</f>
        <v xml:space="preserve">, </v>
      </c>
      <c r="L2" s="57" t="str">
        <f>Learners!$C19&amp;", "&amp;Learners!$B19</f>
        <v xml:space="preserve">, </v>
      </c>
      <c r="M2" s="57" t="str">
        <f>Learners!$C20&amp;", "&amp;Learners!$B20</f>
        <v xml:space="preserve">, </v>
      </c>
      <c r="N2" s="57" t="str">
        <f>Learners!$C21&amp;", "&amp;Learners!$B21</f>
        <v xml:space="preserve">, </v>
      </c>
      <c r="O2" s="57" t="str">
        <f>Learners!$C22&amp;", "&amp;Learners!$B22</f>
        <v xml:space="preserve">, </v>
      </c>
      <c r="P2" s="57" t="str">
        <f>Learners!$C23&amp;", "&amp;Learners!$B23</f>
        <v xml:space="preserve">, </v>
      </c>
      <c r="Q2" s="57" t="str">
        <f>Learners!$C24&amp;", "&amp;Learners!$B24</f>
        <v xml:space="preserve">, </v>
      </c>
      <c r="R2" s="57" t="str">
        <f>Learners!$C25&amp;", "&amp;Learners!$B25</f>
        <v xml:space="preserve">, </v>
      </c>
      <c r="S2" s="57" t="str">
        <f>Learners!$C26&amp;", "&amp;Learners!$B26</f>
        <v xml:space="preserve">, </v>
      </c>
      <c r="T2" s="57" t="str">
        <f>Learners!$C27&amp;", "&amp;Learners!$B27</f>
        <v xml:space="preserve">, </v>
      </c>
      <c r="U2" s="57" t="str">
        <f>Learners!$C28&amp;", "&amp;Learners!$B28</f>
        <v xml:space="preserve">, </v>
      </c>
      <c r="V2" s="57" t="str">
        <f>Learners!$C29&amp;", "&amp;Learners!$B29</f>
        <v xml:space="preserve">, </v>
      </c>
      <c r="W2" s="57" t="str">
        <f>Learners!$C30&amp;", "&amp;Learners!$B30</f>
        <v xml:space="preserve">, </v>
      </c>
    </row>
    <row r="3" spans="1:23" ht="18.75" x14ac:dyDescent="0.3">
      <c r="A3" s="2" t="s">
        <v>29</v>
      </c>
      <c r="D3" s="58"/>
      <c r="E3" s="58"/>
      <c r="F3" s="58"/>
      <c r="G3" s="58"/>
      <c r="H3" s="58"/>
      <c r="I3" s="58"/>
      <c r="J3" s="58"/>
      <c r="K3" s="58"/>
      <c r="L3" s="58"/>
      <c r="M3" s="58"/>
      <c r="N3" s="58"/>
      <c r="O3" s="58"/>
      <c r="P3" s="58"/>
      <c r="Q3" s="58"/>
      <c r="R3" s="58"/>
      <c r="S3" s="58"/>
      <c r="T3" s="58"/>
      <c r="U3" s="58"/>
      <c r="V3" s="58"/>
      <c r="W3" s="58"/>
    </row>
    <row r="4" spans="1:23" x14ac:dyDescent="0.25">
      <c r="D4" s="58"/>
      <c r="E4" s="58"/>
      <c r="F4" s="58"/>
      <c r="G4" s="58"/>
      <c r="H4" s="58"/>
      <c r="I4" s="58"/>
      <c r="J4" s="58"/>
      <c r="K4" s="58"/>
      <c r="L4" s="58"/>
      <c r="M4" s="58"/>
      <c r="N4" s="58"/>
      <c r="O4" s="58"/>
      <c r="P4" s="58"/>
      <c r="Q4" s="58"/>
      <c r="R4" s="58"/>
      <c r="S4" s="58"/>
      <c r="T4" s="58"/>
      <c r="U4" s="58"/>
      <c r="V4" s="58"/>
      <c r="W4" s="58"/>
    </row>
    <row r="5" spans="1:23" ht="30" x14ac:dyDescent="0.25">
      <c r="A5" s="10" t="s">
        <v>11</v>
      </c>
      <c r="B5" s="11"/>
      <c r="C5" s="44" t="s">
        <v>12</v>
      </c>
      <c r="D5" s="59"/>
      <c r="E5" s="59"/>
      <c r="F5" s="59"/>
      <c r="G5" s="59"/>
      <c r="H5" s="59"/>
      <c r="I5" s="59"/>
      <c r="J5" s="59"/>
      <c r="K5" s="59"/>
      <c r="L5" s="59"/>
      <c r="M5" s="59"/>
      <c r="N5" s="59"/>
      <c r="O5" s="59"/>
      <c r="P5" s="59"/>
      <c r="Q5" s="59"/>
      <c r="R5" s="59"/>
      <c r="S5" s="59"/>
      <c r="T5" s="59"/>
      <c r="U5" s="59"/>
      <c r="V5" s="59"/>
      <c r="W5" s="59"/>
    </row>
    <row r="6" spans="1:23" x14ac:dyDescent="0.25">
      <c r="A6" s="21" t="s">
        <v>43</v>
      </c>
      <c r="B6" s="22"/>
      <c r="C6" s="45"/>
      <c r="D6" s="24"/>
      <c r="E6" s="24"/>
      <c r="F6" s="24"/>
      <c r="G6" s="24"/>
      <c r="H6" s="24"/>
      <c r="I6" s="24"/>
      <c r="J6" s="24"/>
      <c r="K6" s="24"/>
      <c r="L6" s="24"/>
      <c r="M6" s="24"/>
      <c r="N6" s="24"/>
      <c r="O6" s="24"/>
      <c r="P6" s="24"/>
      <c r="Q6" s="24"/>
      <c r="R6" s="24"/>
      <c r="S6" s="24"/>
      <c r="T6" s="24"/>
      <c r="U6" s="24"/>
      <c r="V6" s="24"/>
      <c r="W6" s="24"/>
    </row>
    <row r="7" spans="1:23" x14ac:dyDescent="0.25">
      <c r="A7" s="37" t="s">
        <v>30</v>
      </c>
      <c r="B7" s="38"/>
      <c r="C7" s="46"/>
      <c r="D7" s="40"/>
      <c r="E7" s="40"/>
      <c r="F7" s="40"/>
      <c r="G7" s="40"/>
      <c r="H7" s="40"/>
      <c r="I7" s="40"/>
      <c r="J7" s="40"/>
      <c r="K7" s="40"/>
      <c r="L7" s="40"/>
      <c r="M7" s="40"/>
      <c r="N7" s="40"/>
      <c r="O7" s="40"/>
      <c r="P7" s="40"/>
      <c r="Q7" s="40"/>
      <c r="R7" s="40"/>
      <c r="S7" s="40"/>
      <c r="T7" s="40"/>
      <c r="U7" s="40"/>
      <c r="V7" s="40"/>
      <c r="W7" s="40"/>
    </row>
    <row r="8" spans="1:23" ht="30" x14ac:dyDescent="0.25">
      <c r="A8" s="41" t="s">
        <v>13</v>
      </c>
      <c r="B8" s="49" t="s">
        <v>31</v>
      </c>
      <c r="C8" s="54">
        <v>21</v>
      </c>
      <c r="D8" s="52"/>
      <c r="E8" s="52"/>
      <c r="F8" s="52"/>
      <c r="G8" s="52"/>
      <c r="H8" s="52"/>
      <c r="I8" s="52"/>
      <c r="J8" s="52"/>
      <c r="K8" s="52"/>
      <c r="L8" s="52"/>
      <c r="M8" s="52"/>
      <c r="N8" s="52"/>
      <c r="O8" s="52"/>
      <c r="P8" s="52"/>
      <c r="Q8" s="52"/>
      <c r="R8" s="52"/>
      <c r="S8" s="52"/>
      <c r="T8" s="52"/>
      <c r="U8" s="52"/>
      <c r="V8" s="52"/>
      <c r="W8" s="52"/>
    </row>
    <row r="9" spans="1:23" ht="45" x14ac:dyDescent="0.25">
      <c r="A9" s="25" t="s">
        <v>13</v>
      </c>
      <c r="B9" s="33" t="s">
        <v>32</v>
      </c>
      <c r="C9" s="55"/>
      <c r="D9" s="53"/>
      <c r="E9" s="53"/>
      <c r="F9" s="53"/>
      <c r="G9" s="53"/>
      <c r="H9" s="53"/>
      <c r="I9" s="53"/>
      <c r="J9" s="53"/>
      <c r="K9" s="53"/>
      <c r="L9" s="53"/>
      <c r="M9" s="53"/>
      <c r="N9" s="53"/>
      <c r="O9" s="53"/>
      <c r="P9" s="53"/>
      <c r="Q9" s="53"/>
      <c r="R9" s="53"/>
      <c r="S9" s="53"/>
      <c r="T9" s="53"/>
      <c r="U9" s="53"/>
      <c r="V9" s="53"/>
      <c r="W9" s="53"/>
    </row>
    <row r="10" spans="1:23" x14ac:dyDescent="0.25">
      <c r="A10" s="25" t="s">
        <v>13</v>
      </c>
      <c r="B10" s="34" t="s">
        <v>33</v>
      </c>
      <c r="C10" s="55"/>
      <c r="D10" s="53"/>
      <c r="E10" s="53"/>
      <c r="F10" s="53"/>
      <c r="G10" s="53"/>
      <c r="H10" s="53"/>
      <c r="I10" s="53"/>
      <c r="J10" s="53"/>
      <c r="K10" s="53"/>
      <c r="L10" s="53"/>
      <c r="M10" s="53"/>
      <c r="N10" s="53"/>
      <c r="O10" s="53"/>
      <c r="P10" s="53"/>
      <c r="Q10" s="53"/>
      <c r="R10" s="53"/>
      <c r="S10" s="53"/>
      <c r="T10" s="53"/>
      <c r="U10" s="53"/>
      <c r="V10" s="53"/>
      <c r="W10" s="53"/>
    </row>
    <row r="11" spans="1:23" x14ac:dyDescent="0.25">
      <c r="A11" s="25" t="s">
        <v>13</v>
      </c>
      <c r="B11" s="35" t="s">
        <v>34</v>
      </c>
      <c r="C11" s="55"/>
      <c r="D11" s="53"/>
      <c r="E11" s="53"/>
      <c r="F11" s="53"/>
      <c r="G11" s="53"/>
      <c r="H11" s="53"/>
      <c r="I11" s="53"/>
      <c r="J11" s="53"/>
      <c r="K11" s="53"/>
      <c r="L11" s="53"/>
      <c r="M11" s="53"/>
      <c r="N11" s="53"/>
      <c r="O11" s="53"/>
      <c r="P11" s="53"/>
      <c r="Q11" s="53"/>
      <c r="R11" s="53"/>
      <c r="S11" s="53"/>
      <c r="T11" s="53"/>
      <c r="U11" s="53"/>
      <c r="V11" s="53"/>
      <c r="W11" s="53"/>
    </row>
    <row r="12" spans="1:23" x14ac:dyDescent="0.25">
      <c r="A12" s="25" t="s">
        <v>13</v>
      </c>
      <c r="B12" s="34" t="s">
        <v>35</v>
      </c>
      <c r="C12" s="55"/>
      <c r="D12" s="53"/>
      <c r="E12" s="53"/>
      <c r="F12" s="53"/>
      <c r="G12" s="53"/>
      <c r="H12" s="53"/>
      <c r="I12" s="53"/>
      <c r="J12" s="53"/>
      <c r="K12" s="53"/>
      <c r="L12" s="53"/>
      <c r="M12" s="53"/>
      <c r="N12" s="53"/>
      <c r="O12" s="53"/>
      <c r="P12" s="53"/>
      <c r="Q12" s="53"/>
      <c r="R12" s="53"/>
      <c r="S12" s="53"/>
      <c r="T12" s="53"/>
      <c r="U12" s="53"/>
      <c r="V12" s="53"/>
      <c r="W12" s="53"/>
    </row>
    <row r="13" spans="1:23" x14ac:dyDescent="0.25">
      <c r="A13" s="25" t="s">
        <v>13</v>
      </c>
      <c r="B13" s="34" t="s">
        <v>36</v>
      </c>
      <c r="C13" s="55"/>
      <c r="D13" s="53"/>
      <c r="E13" s="53"/>
      <c r="F13" s="53"/>
      <c r="G13" s="53"/>
      <c r="H13" s="53"/>
      <c r="I13" s="53"/>
      <c r="J13" s="53"/>
      <c r="K13" s="53"/>
      <c r="L13" s="53"/>
      <c r="M13" s="53"/>
      <c r="N13" s="53"/>
      <c r="O13" s="53"/>
      <c r="P13" s="53"/>
      <c r="Q13" s="53"/>
      <c r="R13" s="53"/>
      <c r="S13" s="53"/>
      <c r="T13" s="53"/>
      <c r="U13" s="53"/>
      <c r="V13" s="53"/>
      <c r="W13" s="53"/>
    </row>
    <row r="14" spans="1:23" x14ac:dyDescent="0.25">
      <c r="A14" s="25" t="s">
        <v>13</v>
      </c>
      <c r="B14" t="s">
        <v>37</v>
      </c>
      <c r="C14" s="55"/>
      <c r="D14" s="53"/>
      <c r="E14" s="53"/>
      <c r="F14" s="53"/>
      <c r="G14" s="53"/>
      <c r="H14" s="53"/>
      <c r="I14" s="53"/>
      <c r="J14" s="53"/>
      <c r="K14" s="53"/>
      <c r="L14" s="53"/>
      <c r="M14" s="53"/>
      <c r="N14" s="53"/>
      <c r="O14" s="53"/>
      <c r="P14" s="53"/>
      <c r="Q14" s="53"/>
      <c r="R14" s="53"/>
      <c r="S14" s="53"/>
      <c r="T14" s="53"/>
      <c r="U14" s="53"/>
      <c r="V14" s="53"/>
      <c r="W14" s="53"/>
    </row>
    <row r="15" spans="1:23" x14ac:dyDescent="0.25">
      <c r="A15" s="25" t="s">
        <v>13</v>
      </c>
      <c r="B15" s="47" t="s">
        <v>38</v>
      </c>
      <c r="C15" s="54">
        <v>9</v>
      </c>
      <c r="D15" s="52"/>
      <c r="E15" s="52"/>
      <c r="F15" s="52"/>
      <c r="G15" s="52"/>
      <c r="H15" s="52"/>
      <c r="I15" s="52"/>
      <c r="J15" s="52"/>
      <c r="K15" s="52"/>
      <c r="L15" s="52"/>
      <c r="M15" s="52"/>
      <c r="N15" s="52"/>
      <c r="O15" s="52"/>
      <c r="P15" s="52"/>
      <c r="Q15" s="52"/>
      <c r="R15" s="52"/>
      <c r="S15" s="52"/>
      <c r="T15" s="52"/>
      <c r="U15" s="52"/>
      <c r="V15" s="52"/>
      <c r="W15" s="52"/>
    </row>
    <row r="16" spans="1:23" x14ac:dyDescent="0.25">
      <c r="A16" s="25" t="s">
        <v>13</v>
      </c>
      <c r="B16" s="50" t="s">
        <v>39</v>
      </c>
      <c r="C16" s="55"/>
      <c r="D16" s="53"/>
      <c r="E16" s="53"/>
      <c r="F16" s="53"/>
      <c r="G16" s="53"/>
      <c r="H16" s="53"/>
      <c r="I16" s="53"/>
      <c r="J16" s="53"/>
      <c r="K16" s="53"/>
      <c r="L16" s="53"/>
      <c r="M16" s="53"/>
      <c r="N16" s="53"/>
      <c r="O16" s="53"/>
      <c r="P16" s="53"/>
      <c r="Q16" s="53"/>
      <c r="R16" s="53"/>
      <c r="S16" s="53"/>
      <c r="T16" s="53"/>
      <c r="U16" s="53"/>
      <c r="V16" s="53"/>
      <c r="W16" s="53"/>
    </row>
    <row r="17" spans="1:23" x14ac:dyDescent="0.25">
      <c r="A17" s="25" t="s">
        <v>13</v>
      </c>
      <c r="B17" t="s">
        <v>40</v>
      </c>
      <c r="C17" s="56"/>
      <c r="D17" s="53"/>
      <c r="E17" s="53"/>
      <c r="F17" s="53"/>
      <c r="G17" s="53"/>
      <c r="H17" s="53"/>
      <c r="I17" s="53"/>
      <c r="J17" s="53"/>
      <c r="K17" s="53"/>
      <c r="L17" s="53"/>
      <c r="M17" s="53"/>
      <c r="N17" s="53"/>
      <c r="O17" s="53"/>
      <c r="P17" s="53"/>
      <c r="Q17" s="53"/>
      <c r="R17" s="53"/>
      <c r="S17" s="53"/>
      <c r="T17" s="53"/>
      <c r="U17" s="53"/>
      <c r="V17" s="53"/>
      <c r="W17" s="53"/>
    </row>
    <row r="18" spans="1:23" x14ac:dyDescent="0.25">
      <c r="A18" s="21" t="s">
        <v>41</v>
      </c>
      <c r="B18" s="22"/>
      <c r="C18" s="45"/>
      <c r="D18" s="24"/>
      <c r="E18" s="24"/>
      <c r="F18" s="24"/>
      <c r="G18" s="24"/>
      <c r="H18" s="24"/>
      <c r="I18" s="24"/>
      <c r="J18" s="24"/>
      <c r="K18" s="24"/>
      <c r="L18" s="24"/>
      <c r="M18" s="24"/>
      <c r="N18" s="24"/>
      <c r="O18" s="24"/>
      <c r="P18" s="24"/>
      <c r="Q18" s="24"/>
      <c r="R18" s="24"/>
      <c r="S18" s="24"/>
      <c r="T18" s="24"/>
      <c r="U18" s="24"/>
      <c r="V18" s="24"/>
      <c r="W18" s="24"/>
    </row>
    <row r="19" spans="1:23" x14ac:dyDescent="0.25">
      <c r="A19" s="66" t="s">
        <v>42</v>
      </c>
      <c r="B19" s="65"/>
      <c r="C19" s="46"/>
      <c r="D19" s="40"/>
      <c r="E19" s="40"/>
      <c r="F19" s="40"/>
      <c r="G19" s="40"/>
      <c r="H19" s="40"/>
      <c r="I19" s="40"/>
      <c r="J19" s="40"/>
      <c r="K19" s="40"/>
      <c r="L19" s="40"/>
      <c r="M19" s="40"/>
      <c r="N19" s="40"/>
      <c r="O19" s="40"/>
      <c r="P19" s="40"/>
      <c r="Q19" s="40"/>
      <c r="R19" s="40"/>
      <c r="S19" s="40"/>
      <c r="T19" s="40"/>
      <c r="U19" s="40"/>
      <c r="V19" s="40"/>
      <c r="W19" s="40"/>
    </row>
    <row r="20" spans="1:23" ht="60" x14ac:dyDescent="0.25">
      <c r="A20" s="64" t="s">
        <v>13</v>
      </c>
      <c r="B20" s="68" t="s">
        <v>44</v>
      </c>
      <c r="C20" s="55">
        <v>12</v>
      </c>
      <c r="D20" s="52"/>
      <c r="E20" s="52"/>
      <c r="F20" s="52"/>
      <c r="G20" s="52"/>
      <c r="H20" s="52"/>
      <c r="I20" s="52"/>
      <c r="J20" s="52"/>
      <c r="K20" s="52"/>
      <c r="L20" s="52"/>
      <c r="M20" s="52"/>
      <c r="N20" s="52"/>
      <c r="O20" s="52"/>
      <c r="P20" s="52"/>
      <c r="Q20" s="52"/>
      <c r="R20" s="52"/>
      <c r="S20" s="52"/>
      <c r="T20" s="52"/>
      <c r="U20" s="52"/>
      <c r="V20" s="52"/>
      <c r="W20" s="52"/>
    </row>
    <row r="21" spans="1:23" x14ac:dyDescent="0.25">
      <c r="A21" s="64"/>
      <c r="B21" s="67" t="s">
        <v>61</v>
      </c>
      <c r="C21" s="55"/>
      <c r="D21" s="53"/>
      <c r="E21" s="53"/>
      <c r="F21" s="53"/>
      <c r="G21" s="53"/>
      <c r="H21" s="53"/>
      <c r="I21" s="53"/>
      <c r="J21" s="53"/>
      <c r="K21" s="53"/>
      <c r="L21" s="53"/>
      <c r="M21" s="53"/>
      <c r="N21" s="53"/>
      <c r="O21" s="53"/>
      <c r="P21" s="53"/>
      <c r="Q21" s="53"/>
      <c r="R21" s="53"/>
      <c r="S21" s="53"/>
      <c r="T21" s="53"/>
      <c r="U21" s="53"/>
      <c r="V21" s="53"/>
      <c r="W21" s="53"/>
    </row>
    <row r="22" spans="1:23" x14ac:dyDescent="0.25">
      <c r="A22" s="25"/>
      <c r="B22" s="42" t="s">
        <v>62</v>
      </c>
      <c r="C22" s="55"/>
      <c r="D22" s="53"/>
      <c r="E22" s="53"/>
      <c r="F22" s="53"/>
      <c r="G22" s="53"/>
      <c r="H22" s="53"/>
      <c r="I22" s="53"/>
      <c r="J22" s="53"/>
      <c r="K22" s="53"/>
      <c r="L22" s="53"/>
      <c r="M22" s="53"/>
      <c r="N22" s="53"/>
      <c r="O22" s="53"/>
      <c r="P22" s="53"/>
      <c r="Q22" s="53"/>
      <c r="R22" s="53"/>
      <c r="S22" s="53"/>
      <c r="T22" s="53"/>
      <c r="U22" s="53"/>
      <c r="V22" s="53"/>
      <c r="W22" s="53"/>
    </row>
    <row r="23" spans="1:23" x14ac:dyDescent="0.25">
      <c r="A23" s="25"/>
      <c r="B23" s="42" t="s">
        <v>63</v>
      </c>
      <c r="C23" s="55"/>
      <c r="D23" s="53"/>
      <c r="E23" s="53"/>
      <c r="F23" s="53"/>
      <c r="G23" s="53"/>
      <c r="H23" s="53"/>
      <c r="I23" s="53"/>
      <c r="J23" s="53"/>
      <c r="K23" s="53"/>
      <c r="L23" s="53"/>
      <c r="M23" s="53"/>
      <c r="N23" s="53"/>
      <c r="O23" s="53"/>
      <c r="P23" s="53"/>
      <c r="Q23" s="53"/>
      <c r="R23" s="53"/>
      <c r="S23" s="53"/>
      <c r="T23" s="53"/>
      <c r="U23" s="53"/>
      <c r="V23" s="53"/>
      <c r="W23" s="53"/>
    </row>
    <row r="24" spans="1:23" x14ac:dyDescent="0.25">
      <c r="A24" s="25"/>
      <c r="B24" s="42" t="s">
        <v>64</v>
      </c>
      <c r="C24" s="55"/>
      <c r="D24" s="53"/>
      <c r="E24" s="53"/>
      <c r="F24" s="53"/>
      <c r="G24" s="53"/>
      <c r="H24" s="53"/>
      <c r="I24" s="53"/>
      <c r="J24" s="53"/>
      <c r="K24" s="53"/>
      <c r="L24" s="53"/>
      <c r="M24" s="53"/>
      <c r="N24" s="53"/>
      <c r="O24" s="53"/>
      <c r="P24" s="53"/>
      <c r="Q24" s="53"/>
      <c r="R24" s="53"/>
      <c r="S24" s="53"/>
      <c r="T24" s="53"/>
      <c r="U24" s="53"/>
      <c r="V24" s="53"/>
      <c r="W24" s="53"/>
    </row>
    <row r="25" spans="1:23" x14ac:dyDescent="0.25">
      <c r="A25" s="25"/>
      <c r="B25" s="42" t="s">
        <v>65</v>
      </c>
      <c r="C25" s="55"/>
      <c r="D25" s="53"/>
      <c r="E25" s="53"/>
      <c r="F25" s="53"/>
      <c r="G25" s="53"/>
      <c r="H25" s="53"/>
      <c r="I25" s="53"/>
      <c r="J25" s="53"/>
      <c r="K25" s="53"/>
      <c r="L25" s="53"/>
      <c r="M25" s="53"/>
      <c r="N25" s="53"/>
      <c r="O25" s="53"/>
      <c r="P25" s="53"/>
      <c r="Q25" s="53"/>
      <c r="R25" s="53"/>
      <c r="S25" s="53"/>
      <c r="T25" s="53"/>
      <c r="U25" s="53"/>
      <c r="V25" s="53"/>
      <c r="W25" s="53"/>
    </row>
    <row r="26" spans="1:23" x14ac:dyDescent="0.25">
      <c r="A26" s="25"/>
      <c r="B26" s="42" t="s">
        <v>66</v>
      </c>
      <c r="C26" s="56"/>
      <c r="D26" s="53"/>
      <c r="E26" s="53"/>
      <c r="F26" s="53"/>
      <c r="G26" s="53"/>
      <c r="H26" s="53"/>
      <c r="I26" s="53"/>
      <c r="J26" s="53"/>
      <c r="K26" s="53"/>
      <c r="L26" s="53"/>
      <c r="M26" s="53"/>
      <c r="N26" s="53"/>
      <c r="O26" s="53"/>
      <c r="P26" s="53"/>
      <c r="Q26" s="53"/>
      <c r="R26" s="53"/>
      <c r="S26" s="53"/>
      <c r="T26" s="53"/>
      <c r="U26" s="53"/>
      <c r="V26" s="53"/>
      <c r="W26" s="53"/>
    </row>
    <row r="27" spans="1:23" ht="30" x14ac:dyDescent="0.25">
      <c r="A27" s="41" t="s">
        <v>13</v>
      </c>
      <c r="B27" s="70" t="s">
        <v>45</v>
      </c>
      <c r="C27" s="54">
        <v>9</v>
      </c>
      <c r="D27" s="52"/>
      <c r="E27" s="52"/>
      <c r="F27" s="52"/>
      <c r="G27" s="52"/>
      <c r="H27" s="52"/>
      <c r="I27" s="52"/>
      <c r="J27" s="52"/>
      <c r="K27" s="52"/>
      <c r="L27" s="52"/>
      <c r="M27" s="52"/>
      <c r="N27" s="52"/>
      <c r="O27" s="52"/>
      <c r="P27" s="52"/>
      <c r="Q27" s="52"/>
      <c r="R27" s="52"/>
      <c r="S27" s="52"/>
      <c r="T27" s="52"/>
      <c r="U27" s="52"/>
      <c r="V27" s="52"/>
      <c r="W27" s="52"/>
    </row>
    <row r="28" spans="1:23" x14ac:dyDescent="0.25">
      <c r="A28" s="64"/>
      <c r="B28" s="69" t="s">
        <v>67</v>
      </c>
      <c r="C28" s="55"/>
      <c r="D28" s="53"/>
      <c r="E28" s="53"/>
      <c r="F28" s="53"/>
      <c r="G28" s="53"/>
      <c r="H28" s="53"/>
      <c r="I28" s="53"/>
      <c r="J28" s="53"/>
      <c r="K28" s="53"/>
      <c r="L28" s="53"/>
      <c r="M28" s="53"/>
      <c r="N28" s="53"/>
      <c r="O28" s="53"/>
      <c r="P28" s="53"/>
      <c r="Q28" s="53"/>
      <c r="R28" s="53"/>
      <c r="S28" s="53"/>
      <c r="T28" s="53"/>
      <c r="U28" s="53"/>
      <c r="V28" s="53"/>
      <c r="W28" s="53"/>
    </row>
    <row r="29" spans="1:23" x14ac:dyDescent="0.25">
      <c r="A29" s="25"/>
      <c r="B29" s="48" t="s">
        <v>68</v>
      </c>
      <c r="C29" s="55"/>
      <c r="D29" s="53"/>
      <c r="E29" s="53"/>
      <c r="F29" s="53"/>
      <c r="G29" s="53"/>
      <c r="H29" s="53"/>
      <c r="I29" s="53"/>
      <c r="J29" s="53"/>
      <c r="K29" s="53"/>
      <c r="L29" s="53"/>
      <c r="M29" s="53"/>
      <c r="N29" s="53"/>
      <c r="O29" s="53"/>
      <c r="P29" s="53"/>
      <c r="Q29" s="53"/>
      <c r="R29" s="53"/>
      <c r="S29" s="53"/>
      <c r="T29" s="53"/>
      <c r="U29" s="53"/>
      <c r="V29" s="53"/>
      <c r="W29" s="53"/>
    </row>
    <row r="30" spans="1:23" x14ac:dyDescent="0.25">
      <c r="A30" s="25"/>
      <c r="B30" s="42" t="s">
        <v>69</v>
      </c>
      <c r="C30" s="55"/>
      <c r="D30" s="53"/>
      <c r="E30" s="53"/>
      <c r="F30" s="53"/>
      <c r="G30" s="53"/>
      <c r="H30" s="53"/>
      <c r="I30" s="53"/>
      <c r="J30" s="53"/>
      <c r="K30" s="53"/>
      <c r="L30" s="53"/>
      <c r="M30" s="53"/>
      <c r="N30" s="53"/>
      <c r="O30" s="53"/>
      <c r="P30" s="53"/>
      <c r="Q30" s="53"/>
      <c r="R30" s="53"/>
      <c r="S30" s="53"/>
      <c r="T30" s="53"/>
      <c r="U30" s="53"/>
      <c r="V30" s="53"/>
      <c r="W30" s="53"/>
    </row>
    <row r="31" spans="1:23" x14ac:dyDescent="0.25">
      <c r="A31" s="25"/>
      <c r="B31" s="42" t="s">
        <v>70</v>
      </c>
      <c r="C31" s="56"/>
      <c r="D31" s="53"/>
      <c r="E31" s="53"/>
      <c r="F31" s="53"/>
      <c r="G31" s="53"/>
      <c r="H31" s="53"/>
      <c r="I31" s="53"/>
      <c r="J31" s="53"/>
      <c r="K31" s="53"/>
      <c r="L31" s="53"/>
      <c r="M31" s="53"/>
      <c r="N31" s="53"/>
      <c r="O31" s="53"/>
      <c r="P31" s="53"/>
      <c r="Q31" s="53"/>
      <c r="R31" s="53"/>
      <c r="S31" s="53"/>
      <c r="T31" s="53"/>
      <c r="U31" s="53"/>
      <c r="V31" s="53"/>
      <c r="W31" s="53"/>
    </row>
    <row r="32" spans="1:23" x14ac:dyDescent="0.25">
      <c r="A32" s="41" t="s">
        <v>13</v>
      </c>
      <c r="B32" s="71" t="s">
        <v>74</v>
      </c>
      <c r="C32" s="54">
        <v>9</v>
      </c>
      <c r="D32" s="52"/>
      <c r="E32" s="52"/>
      <c r="F32" s="52"/>
      <c r="G32" s="52"/>
      <c r="H32" s="52"/>
      <c r="I32" s="52"/>
      <c r="J32" s="52"/>
      <c r="K32" s="52"/>
      <c r="L32" s="52"/>
      <c r="M32" s="52"/>
      <c r="N32" s="52"/>
      <c r="O32" s="52"/>
      <c r="P32" s="52"/>
      <c r="Q32" s="52"/>
      <c r="R32" s="52"/>
      <c r="S32" s="52"/>
      <c r="T32" s="52"/>
      <c r="U32" s="52"/>
      <c r="V32" s="52"/>
      <c r="W32" s="52"/>
    </row>
    <row r="33" spans="1:23" x14ac:dyDescent="0.25">
      <c r="A33" s="64"/>
      <c r="B33" s="72" t="s">
        <v>71</v>
      </c>
      <c r="C33" s="55"/>
      <c r="D33" s="53"/>
      <c r="E33" s="53"/>
      <c r="F33" s="53"/>
      <c r="G33" s="53"/>
      <c r="H33" s="53"/>
      <c r="I33" s="53"/>
      <c r="J33" s="53"/>
      <c r="K33" s="53"/>
      <c r="L33" s="53"/>
      <c r="M33" s="53"/>
      <c r="N33" s="53"/>
      <c r="O33" s="53"/>
      <c r="P33" s="53"/>
      <c r="Q33" s="53"/>
      <c r="R33" s="53"/>
      <c r="S33" s="53"/>
      <c r="T33" s="53"/>
      <c r="U33" s="53"/>
      <c r="V33" s="53"/>
      <c r="W33" s="53"/>
    </row>
    <row r="34" spans="1:23" x14ac:dyDescent="0.25">
      <c r="A34" s="25"/>
      <c r="B34" s="42" t="s">
        <v>72</v>
      </c>
      <c r="C34" s="55"/>
      <c r="D34" s="53"/>
      <c r="E34" s="53"/>
      <c r="F34" s="53"/>
      <c r="G34" s="53"/>
      <c r="H34" s="53"/>
      <c r="I34" s="53"/>
      <c r="J34" s="53"/>
      <c r="K34" s="53"/>
      <c r="L34" s="53"/>
      <c r="M34" s="53"/>
      <c r="N34" s="53"/>
      <c r="O34" s="53"/>
      <c r="P34" s="53"/>
      <c r="Q34" s="53"/>
      <c r="R34" s="53"/>
      <c r="S34" s="53"/>
      <c r="T34" s="53"/>
      <c r="U34" s="53"/>
      <c r="V34" s="53"/>
      <c r="W34" s="53"/>
    </row>
    <row r="35" spans="1:23" x14ac:dyDescent="0.25">
      <c r="A35" s="25"/>
      <c r="B35" s="36" t="s">
        <v>73</v>
      </c>
      <c r="C35" s="56"/>
      <c r="D35" s="53"/>
      <c r="E35" s="53"/>
      <c r="F35" s="53"/>
      <c r="G35" s="53"/>
      <c r="H35" s="53"/>
      <c r="I35" s="53"/>
      <c r="J35" s="53"/>
      <c r="K35" s="53"/>
      <c r="L35" s="53"/>
      <c r="M35" s="53"/>
      <c r="N35" s="53"/>
      <c r="O35" s="53"/>
      <c r="P35" s="53"/>
      <c r="Q35" s="53"/>
      <c r="R35" s="53"/>
      <c r="S35" s="53"/>
      <c r="T35" s="53"/>
      <c r="U35" s="53"/>
      <c r="V35" s="53"/>
      <c r="W35" s="53"/>
    </row>
    <row r="36" spans="1:23" x14ac:dyDescent="0.25">
      <c r="A36" s="8" t="s">
        <v>14</v>
      </c>
      <c r="B36" s="73"/>
      <c r="C36" s="9">
        <f>SUM(C6:C35)</f>
        <v>60</v>
      </c>
      <c r="D36" s="9">
        <f>SUM(D6:D35)</f>
        <v>0</v>
      </c>
      <c r="E36" s="9">
        <f t="shared" ref="C36:W36" si="0">SUM(E6:E35)</f>
        <v>0</v>
      </c>
      <c r="F36" s="9">
        <f t="shared" si="0"/>
        <v>0</v>
      </c>
      <c r="G36" s="9">
        <f t="shared" si="0"/>
        <v>0</v>
      </c>
      <c r="H36" s="9">
        <f t="shared" si="0"/>
        <v>0</v>
      </c>
      <c r="I36" s="9">
        <f t="shared" si="0"/>
        <v>0</v>
      </c>
      <c r="J36" s="9">
        <f t="shared" si="0"/>
        <v>0</v>
      </c>
      <c r="K36" s="9">
        <f t="shared" si="0"/>
        <v>0</v>
      </c>
      <c r="L36" s="9">
        <f t="shared" si="0"/>
        <v>0</v>
      </c>
      <c r="M36" s="9">
        <f t="shared" si="0"/>
        <v>0</v>
      </c>
      <c r="N36" s="9">
        <f t="shared" si="0"/>
        <v>0</v>
      </c>
      <c r="O36" s="9">
        <f t="shared" si="0"/>
        <v>0</v>
      </c>
      <c r="P36" s="9">
        <f t="shared" si="0"/>
        <v>0</v>
      </c>
      <c r="Q36" s="9">
        <f t="shared" si="0"/>
        <v>0</v>
      </c>
      <c r="R36" s="9">
        <f t="shared" si="0"/>
        <v>0</v>
      </c>
      <c r="S36" s="9">
        <f t="shared" si="0"/>
        <v>0</v>
      </c>
      <c r="T36" s="9">
        <f t="shared" si="0"/>
        <v>0</v>
      </c>
      <c r="U36" s="9">
        <f t="shared" si="0"/>
        <v>0</v>
      </c>
      <c r="V36" s="9">
        <f t="shared" si="0"/>
        <v>0</v>
      </c>
      <c r="W36" s="9">
        <f t="shared" si="0"/>
        <v>0</v>
      </c>
    </row>
    <row r="38" spans="1:23" x14ac:dyDescent="0.25">
      <c r="A38" t="s">
        <v>15</v>
      </c>
      <c r="B38" t="s">
        <v>16</v>
      </c>
    </row>
    <row r="39" spans="1:23" x14ac:dyDescent="0.25">
      <c r="B39" t="s">
        <v>17</v>
      </c>
    </row>
  </sheetData>
  <sheetProtection algorithmName="SHA-512" hashValue="aqtmyKWTD1IYM73vvAT6bAu5OMosKdw4cDB5XjqBviU3WIuLQ+ldZjTC/DV3AWve3usrZnt9WExVrpNiOnSVJA==" saltValue="btTHlNc8ecIBT9YFqTOjkQ==" spinCount="100000" sheet="1" objects="1" scenarios="1" selectLockedCells="1"/>
  <mergeCells count="125">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8:P14"/>
    <mergeCell ref="Q8:Q14"/>
    <mergeCell ref="H8:H14"/>
    <mergeCell ref="I8:I14"/>
    <mergeCell ref="J8:J14"/>
    <mergeCell ref="K8:K14"/>
    <mergeCell ref="L8:L14"/>
    <mergeCell ref="C8:C14"/>
    <mergeCell ref="D8:D14"/>
    <mergeCell ref="E8:E14"/>
    <mergeCell ref="F8:F14"/>
    <mergeCell ref="G8:G14"/>
    <mergeCell ref="W8:W14"/>
    <mergeCell ref="C15:C17"/>
    <mergeCell ref="D15:D17"/>
    <mergeCell ref="E15:E17"/>
    <mergeCell ref="F15:F17"/>
    <mergeCell ref="G15:G17"/>
    <mergeCell ref="H15:H17"/>
    <mergeCell ref="I15:I17"/>
    <mergeCell ref="J15:J17"/>
    <mergeCell ref="K15:K17"/>
    <mergeCell ref="L15:L17"/>
    <mergeCell ref="M15:M17"/>
    <mergeCell ref="N15:N17"/>
    <mergeCell ref="O15:O17"/>
    <mergeCell ref="P15:P17"/>
    <mergeCell ref="Q15:Q17"/>
    <mergeCell ref="R8:R14"/>
    <mergeCell ref="S8:S14"/>
    <mergeCell ref="T8:T14"/>
    <mergeCell ref="U8:U14"/>
    <mergeCell ref="V8:V14"/>
    <mergeCell ref="M8:M14"/>
    <mergeCell ref="N8:N14"/>
    <mergeCell ref="O8:O14"/>
    <mergeCell ref="W15:W17"/>
    <mergeCell ref="C20:C26"/>
    <mergeCell ref="D20:D26"/>
    <mergeCell ref="E20:E26"/>
    <mergeCell ref="F20:F26"/>
    <mergeCell ref="G20:G26"/>
    <mergeCell ref="H20:H26"/>
    <mergeCell ref="I20:I26"/>
    <mergeCell ref="J20:J26"/>
    <mergeCell ref="K20:K26"/>
    <mergeCell ref="L20:L26"/>
    <mergeCell ref="M20:M26"/>
    <mergeCell ref="N20:N26"/>
    <mergeCell ref="O20:O26"/>
    <mergeCell ref="P20:P26"/>
    <mergeCell ref="Q20:Q26"/>
    <mergeCell ref="R15:R17"/>
    <mergeCell ref="S15:S17"/>
    <mergeCell ref="T15:T17"/>
    <mergeCell ref="U15:U17"/>
    <mergeCell ref="V15:V17"/>
    <mergeCell ref="W20:W26"/>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Q27:Q31"/>
    <mergeCell ref="R20:R26"/>
    <mergeCell ref="S20:S26"/>
    <mergeCell ref="T20:T26"/>
    <mergeCell ref="U20:U26"/>
    <mergeCell ref="V20:V26"/>
    <mergeCell ref="W27:W31"/>
    <mergeCell ref="C32:C35"/>
    <mergeCell ref="D32:D35"/>
    <mergeCell ref="E32:E35"/>
    <mergeCell ref="F32:F35"/>
    <mergeCell ref="G32:G35"/>
    <mergeCell ref="H32:H35"/>
    <mergeCell ref="I32:I35"/>
    <mergeCell ref="J32:J35"/>
    <mergeCell ref="K32:K35"/>
    <mergeCell ref="U27:U31"/>
    <mergeCell ref="V27:V31"/>
    <mergeCell ref="W32:W35"/>
    <mergeCell ref="R32:R35"/>
    <mergeCell ref="S32:S35"/>
    <mergeCell ref="T32:T35"/>
    <mergeCell ref="U32:U35"/>
    <mergeCell ref="V32:V35"/>
    <mergeCell ref="L32:L35"/>
    <mergeCell ref="M32:M35"/>
    <mergeCell ref="N32:N35"/>
    <mergeCell ref="O32:O35"/>
    <mergeCell ref="P32:P35"/>
    <mergeCell ref="Q32:Q35"/>
    <mergeCell ref="R27:R31"/>
    <mergeCell ref="S27:S31"/>
    <mergeCell ref="T27:T31"/>
  </mergeCells>
  <conditionalFormatting sqref="D8 D18:W19">
    <cfRule type="expression" dxfId="146" priority="220">
      <formula>D8&gt;$C8</formula>
    </cfRule>
  </conditionalFormatting>
  <conditionalFormatting sqref="W8">
    <cfRule type="expression" dxfId="145" priority="201">
      <formula>W8&gt;$C8</formula>
    </cfRule>
  </conditionalFormatting>
  <conditionalFormatting sqref="E8">
    <cfRule type="expression" dxfId="144" priority="219">
      <formula>E8&gt;$C8</formula>
    </cfRule>
  </conditionalFormatting>
  <conditionalFormatting sqref="F8">
    <cfRule type="expression" dxfId="143" priority="218">
      <formula>F8&gt;$C8</formula>
    </cfRule>
  </conditionalFormatting>
  <conditionalFormatting sqref="G8">
    <cfRule type="expression" dxfId="142" priority="217">
      <formula>G8&gt;$C8</formula>
    </cfRule>
  </conditionalFormatting>
  <conditionalFormatting sqref="H8">
    <cfRule type="expression" dxfId="141" priority="216">
      <formula>H8&gt;$C8</formula>
    </cfRule>
  </conditionalFormatting>
  <conditionalFormatting sqref="I8">
    <cfRule type="expression" dxfId="140" priority="215">
      <formula>I8&gt;$C8</formula>
    </cfRule>
  </conditionalFormatting>
  <conditionalFormatting sqref="J8">
    <cfRule type="expression" dxfId="139" priority="214">
      <formula>J8&gt;$C8</formula>
    </cfRule>
  </conditionalFormatting>
  <conditionalFormatting sqref="K8">
    <cfRule type="expression" dxfId="138" priority="213">
      <formula>K8&gt;$C8</formula>
    </cfRule>
  </conditionalFormatting>
  <conditionalFormatting sqref="L8">
    <cfRule type="expression" dxfId="137" priority="212">
      <formula>L8&gt;$C8</formula>
    </cfRule>
  </conditionalFormatting>
  <conditionalFormatting sqref="M8">
    <cfRule type="expression" dxfId="136" priority="211">
      <formula>M8&gt;$C8</formula>
    </cfRule>
  </conditionalFormatting>
  <conditionalFormatting sqref="N8">
    <cfRule type="expression" dxfId="135" priority="210">
      <formula>N8&gt;$C8</formula>
    </cfRule>
  </conditionalFormatting>
  <conditionalFormatting sqref="O8">
    <cfRule type="expression" dxfId="134" priority="209">
      <formula>O8&gt;$C8</formula>
    </cfRule>
  </conditionalFormatting>
  <conditionalFormatting sqref="P8">
    <cfRule type="expression" dxfId="133" priority="208">
      <formula>P8&gt;$C8</formula>
    </cfRule>
  </conditionalFormatting>
  <conditionalFormatting sqref="Q8">
    <cfRule type="expression" dxfId="132" priority="207">
      <formula>Q8&gt;$C8</formula>
    </cfRule>
  </conditionalFormatting>
  <conditionalFormatting sqref="R8">
    <cfRule type="expression" dxfId="131" priority="206">
      <formula>R8&gt;$C8</formula>
    </cfRule>
  </conditionalFormatting>
  <conditionalFormatting sqref="S8">
    <cfRule type="expression" dxfId="130" priority="205">
      <formula>S8&gt;$C8</formula>
    </cfRule>
  </conditionalFormatting>
  <conditionalFormatting sqref="T8">
    <cfRule type="expression" dxfId="129" priority="204">
      <formula>T8&gt;$C8</formula>
    </cfRule>
  </conditionalFormatting>
  <conditionalFormatting sqref="U8">
    <cfRule type="expression" dxfId="128" priority="203">
      <formula>U8&gt;$C8</formula>
    </cfRule>
  </conditionalFormatting>
  <conditionalFormatting sqref="V8">
    <cfRule type="expression" dxfId="127" priority="202">
      <formula>V8&gt;$C8</formula>
    </cfRule>
  </conditionalFormatting>
  <conditionalFormatting sqref="D6:D7">
    <cfRule type="expression" dxfId="126" priority="180">
      <formula>D6&gt;$C6</formula>
    </cfRule>
  </conditionalFormatting>
  <conditionalFormatting sqref="E6:W7">
    <cfRule type="expression" dxfId="125" priority="179">
      <formula>E6&gt;$C6</formula>
    </cfRule>
  </conditionalFormatting>
  <conditionalFormatting sqref="D15">
    <cfRule type="expression" dxfId="124" priority="160">
      <formula>D15&gt;$C15</formula>
    </cfRule>
  </conditionalFormatting>
  <conditionalFormatting sqref="W15">
    <cfRule type="expression" dxfId="123" priority="141">
      <formula>W15&gt;$C15</formula>
    </cfRule>
  </conditionalFormatting>
  <conditionalFormatting sqref="E15">
    <cfRule type="expression" dxfId="122" priority="159">
      <formula>E15&gt;$C15</formula>
    </cfRule>
  </conditionalFormatting>
  <conditionalFormatting sqref="F15">
    <cfRule type="expression" dxfId="121" priority="158">
      <formula>F15&gt;$C15</formula>
    </cfRule>
  </conditionalFormatting>
  <conditionalFormatting sqref="G15">
    <cfRule type="expression" dxfId="120" priority="157">
      <formula>G15&gt;$C15</formula>
    </cfRule>
  </conditionalFormatting>
  <conditionalFormatting sqref="H15">
    <cfRule type="expression" dxfId="119" priority="156">
      <formula>H15&gt;$C15</formula>
    </cfRule>
  </conditionalFormatting>
  <conditionalFormatting sqref="I15">
    <cfRule type="expression" dxfId="118" priority="155">
      <formula>I15&gt;$C15</formula>
    </cfRule>
  </conditionalFormatting>
  <conditionalFormatting sqref="J15">
    <cfRule type="expression" dxfId="117" priority="154">
      <formula>J15&gt;$C15</formula>
    </cfRule>
  </conditionalFormatting>
  <conditionalFormatting sqref="K15">
    <cfRule type="expression" dxfId="116" priority="153">
      <formula>K15&gt;$C15</formula>
    </cfRule>
  </conditionalFormatting>
  <conditionalFormatting sqref="L15">
    <cfRule type="expression" dxfId="115" priority="152">
      <formula>L15&gt;$C15</formula>
    </cfRule>
  </conditionalFormatting>
  <conditionalFormatting sqref="M15">
    <cfRule type="expression" dxfId="114" priority="151">
      <formula>M15&gt;$C15</formula>
    </cfRule>
  </conditionalFormatting>
  <conditionalFormatting sqref="N15">
    <cfRule type="expression" dxfId="113" priority="150">
      <formula>N15&gt;$C15</formula>
    </cfRule>
  </conditionalFormatting>
  <conditionalFormatting sqref="O15">
    <cfRule type="expression" dxfId="112" priority="149">
      <formula>O15&gt;$C15</formula>
    </cfRule>
  </conditionalFormatting>
  <conditionalFormatting sqref="P15">
    <cfRule type="expression" dxfId="111" priority="148">
      <formula>P15&gt;$C15</formula>
    </cfRule>
  </conditionalFormatting>
  <conditionalFormatting sqref="Q15">
    <cfRule type="expression" dxfId="110" priority="147">
      <formula>Q15&gt;$C15</formula>
    </cfRule>
  </conditionalFormatting>
  <conditionalFormatting sqref="R15">
    <cfRule type="expression" dxfId="109" priority="146">
      <formula>R15&gt;$C15</formula>
    </cfRule>
  </conditionalFormatting>
  <conditionalFormatting sqref="S15">
    <cfRule type="expression" dxfId="108" priority="145">
      <formula>S15&gt;$C15</formula>
    </cfRule>
  </conditionalFormatting>
  <conditionalFormatting sqref="T15">
    <cfRule type="expression" dxfId="107" priority="144">
      <formula>T15&gt;$C15</formula>
    </cfRule>
  </conditionalFormatting>
  <conditionalFormatting sqref="U15">
    <cfRule type="expression" dxfId="106" priority="143">
      <formula>U15&gt;$C15</formula>
    </cfRule>
  </conditionalFormatting>
  <conditionalFormatting sqref="V15">
    <cfRule type="expression" dxfId="105" priority="142">
      <formula>V15&gt;$C15</formula>
    </cfRule>
  </conditionalFormatting>
  <conditionalFormatting sqref="D20">
    <cfRule type="expression" dxfId="104" priority="140">
      <formula>D20&gt;$C20</formula>
    </cfRule>
  </conditionalFormatting>
  <conditionalFormatting sqref="W20">
    <cfRule type="expression" dxfId="103" priority="121">
      <formula>W20&gt;$C20</formula>
    </cfRule>
  </conditionalFormatting>
  <conditionalFormatting sqref="E20">
    <cfRule type="expression" dxfId="102" priority="139">
      <formula>E20&gt;$C20</formula>
    </cfRule>
  </conditionalFormatting>
  <conditionalFormatting sqref="F20">
    <cfRule type="expression" dxfId="101" priority="138">
      <formula>F20&gt;$C20</formula>
    </cfRule>
  </conditionalFormatting>
  <conditionalFormatting sqref="G20">
    <cfRule type="expression" dxfId="100" priority="137">
      <formula>G20&gt;$C20</formula>
    </cfRule>
  </conditionalFormatting>
  <conditionalFormatting sqref="H20">
    <cfRule type="expression" dxfId="99" priority="136">
      <formula>H20&gt;$C20</formula>
    </cfRule>
  </conditionalFormatting>
  <conditionalFormatting sqref="I20">
    <cfRule type="expression" dxfId="98" priority="135">
      <formula>I20&gt;$C20</formula>
    </cfRule>
  </conditionalFormatting>
  <conditionalFormatting sqref="J20">
    <cfRule type="expression" dxfId="97" priority="134">
      <formula>J20&gt;$C20</formula>
    </cfRule>
  </conditionalFormatting>
  <conditionalFormatting sqref="K20">
    <cfRule type="expression" dxfId="96" priority="133">
      <formula>K20&gt;$C20</formula>
    </cfRule>
  </conditionalFormatting>
  <conditionalFormatting sqref="L20">
    <cfRule type="expression" dxfId="95" priority="132">
      <formula>L20&gt;$C20</formula>
    </cfRule>
  </conditionalFormatting>
  <conditionalFormatting sqref="M20">
    <cfRule type="expression" dxfId="94" priority="131">
      <formula>M20&gt;$C20</formula>
    </cfRule>
  </conditionalFormatting>
  <conditionalFormatting sqref="N20">
    <cfRule type="expression" dxfId="93" priority="130">
      <formula>N20&gt;$C20</formula>
    </cfRule>
  </conditionalFormatting>
  <conditionalFormatting sqref="O20">
    <cfRule type="expression" dxfId="92" priority="129">
      <formula>O20&gt;$C20</formula>
    </cfRule>
  </conditionalFormatting>
  <conditionalFormatting sqref="P20">
    <cfRule type="expression" dxfId="91" priority="128">
      <formula>P20&gt;$C20</formula>
    </cfRule>
  </conditionalFormatting>
  <conditionalFormatting sqref="Q20">
    <cfRule type="expression" dxfId="90" priority="127">
      <formula>Q20&gt;$C20</formula>
    </cfRule>
  </conditionalFormatting>
  <conditionalFormatting sqref="R20">
    <cfRule type="expression" dxfId="89" priority="126">
      <formula>R20&gt;$C20</formula>
    </cfRule>
  </conditionalFormatting>
  <conditionalFormatting sqref="S20">
    <cfRule type="expression" dxfId="88" priority="125">
      <formula>S20&gt;$C20</formula>
    </cfRule>
  </conditionalFormatting>
  <conditionalFormatting sqref="T20">
    <cfRule type="expression" dxfId="87" priority="124">
      <formula>T20&gt;$C20</formula>
    </cfRule>
  </conditionalFormatting>
  <conditionalFormatting sqref="U20">
    <cfRule type="expression" dxfId="86" priority="123">
      <formula>U20&gt;$C20</formula>
    </cfRule>
  </conditionalFormatting>
  <conditionalFormatting sqref="V20">
    <cfRule type="expression" dxfId="85" priority="122">
      <formula>V20&gt;$C20</formula>
    </cfRule>
  </conditionalFormatting>
  <conditionalFormatting sqref="D27">
    <cfRule type="expression" dxfId="84" priority="120">
      <formula>D27&gt;$C27</formula>
    </cfRule>
  </conditionalFormatting>
  <conditionalFormatting sqref="W27">
    <cfRule type="expression" dxfId="83" priority="101">
      <formula>W27&gt;$C27</formula>
    </cfRule>
  </conditionalFormatting>
  <conditionalFormatting sqref="E27">
    <cfRule type="expression" dxfId="82" priority="119">
      <formula>E27&gt;$C27</formula>
    </cfRule>
  </conditionalFormatting>
  <conditionalFormatting sqref="F27">
    <cfRule type="expression" dxfId="81" priority="118">
      <formula>F27&gt;$C27</formula>
    </cfRule>
  </conditionalFormatting>
  <conditionalFormatting sqref="G27">
    <cfRule type="expression" dxfId="80" priority="117">
      <formula>G27&gt;$C27</formula>
    </cfRule>
  </conditionalFormatting>
  <conditionalFormatting sqref="H27">
    <cfRule type="expression" dxfId="79" priority="116">
      <formula>H27&gt;$C27</formula>
    </cfRule>
  </conditionalFormatting>
  <conditionalFormatting sqref="I27">
    <cfRule type="expression" dxfId="78" priority="115">
      <formula>I27&gt;$C27</formula>
    </cfRule>
  </conditionalFormatting>
  <conditionalFormatting sqref="J27">
    <cfRule type="expression" dxfId="77" priority="114">
      <formula>J27&gt;$C27</formula>
    </cfRule>
  </conditionalFormatting>
  <conditionalFormatting sqref="K27">
    <cfRule type="expression" dxfId="76" priority="113">
      <formula>K27&gt;$C27</formula>
    </cfRule>
  </conditionalFormatting>
  <conditionalFormatting sqref="L27">
    <cfRule type="expression" dxfId="75" priority="112">
      <formula>L27&gt;$C27</formula>
    </cfRule>
  </conditionalFormatting>
  <conditionalFormatting sqref="M27">
    <cfRule type="expression" dxfId="74" priority="111">
      <formula>M27&gt;$C27</formula>
    </cfRule>
  </conditionalFormatting>
  <conditionalFormatting sqref="N27">
    <cfRule type="expression" dxfId="73" priority="110">
      <formula>N27&gt;$C27</formula>
    </cfRule>
  </conditionalFormatting>
  <conditionalFormatting sqref="O27">
    <cfRule type="expression" dxfId="72" priority="109">
      <formula>O27&gt;$C27</formula>
    </cfRule>
  </conditionalFormatting>
  <conditionalFormatting sqref="P27">
    <cfRule type="expression" dxfId="71" priority="108">
      <formula>P27&gt;$C27</formula>
    </cfRule>
  </conditionalFormatting>
  <conditionalFormatting sqref="Q27">
    <cfRule type="expression" dxfId="70" priority="107">
      <formula>Q27&gt;$C27</formula>
    </cfRule>
  </conditionalFormatting>
  <conditionalFormatting sqref="R27">
    <cfRule type="expression" dxfId="69" priority="106">
      <formula>R27&gt;$C27</formula>
    </cfRule>
  </conditionalFormatting>
  <conditionalFormatting sqref="S27">
    <cfRule type="expression" dxfId="68" priority="105">
      <formula>S27&gt;$C27</formula>
    </cfRule>
  </conditionalFormatting>
  <conditionalFormatting sqref="T27">
    <cfRule type="expression" dxfId="67" priority="104">
      <formula>T27&gt;$C27</formula>
    </cfRule>
  </conditionalFormatting>
  <conditionalFormatting sqref="U27">
    <cfRule type="expression" dxfId="66" priority="103">
      <formula>U27&gt;$C27</formula>
    </cfRule>
  </conditionalFormatting>
  <conditionalFormatting sqref="V27">
    <cfRule type="expression" dxfId="65" priority="102">
      <formula>V27&gt;$C27</formula>
    </cfRule>
  </conditionalFormatting>
  <conditionalFormatting sqref="D32">
    <cfRule type="expression" dxfId="64" priority="100">
      <formula>D32&gt;$C32</formula>
    </cfRule>
  </conditionalFormatting>
  <conditionalFormatting sqref="W32">
    <cfRule type="expression" dxfId="63" priority="81">
      <formula>W32&gt;$C32</formula>
    </cfRule>
  </conditionalFormatting>
  <conditionalFormatting sqref="E32">
    <cfRule type="expression" dxfId="62" priority="99">
      <formula>E32&gt;$C32</formula>
    </cfRule>
  </conditionalFormatting>
  <conditionalFormatting sqref="F32">
    <cfRule type="expression" dxfId="61" priority="98">
      <formula>F32&gt;$C32</formula>
    </cfRule>
  </conditionalFormatting>
  <conditionalFormatting sqref="G32">
    <cfRule type="expression" dxfId="60" priority="97">
      <formula>G32&gt;$C32</formula>
    </cfRule>
  </conditionalFormatting>
  <conditionalFormatting sqref="H32">
    <cfRule type="expression" dxfId="59" priority="96">
      <formula>H32&gt;$C32</formula>
    </cfRule>
  </conditionalFormatting>
  <conditionalFormatting sqref="I32">
    <cfRule type="expression" dxfId="58" priority="95">
      <formula>I32&gt;$C32</formula>
    </cfRule>
  </conditionalFormatting>
  <conditionalFormatting sqref="J32">
    <cfRule type="expression" dxfId="57" priority="94">
      <formula>J32&gt;$C32</formula>
    </cfRule>
  </conditionalFormatting>
  <conditionalFormatting sqref="K32">
    <cfRule type="expression" dxfId="56" priority="93">
      <formula>K32&gt;$C32</formula>
    </cfRule>
  </conditionalFormatting>
  <conditionalFormatting sqref="L32">
    <cfRule type="expression" dxfId="55" priority="92">
      <formula>L32&gt;$C32</formula>
    </cfRule>
  </conditionalFormatting>
  <conditionalFormatting sqref="M32">
    <cfRule type="expression" dxfId="54" priority="91">
      <formula>M32&gt;$C32</formula>
    </cfRule>
  </conditionalFormatting>
  <conditionalFormatting sqref="N32">
    <cfRule type="expression" dxfId="53" priority="90">
      <formula>N32&gt;$C32</formula>
    </cfRule>
  </conditionalFormatting>
  <conditionalFormatting sqref="O32">
    <cfRule type="expression" dxfId="52" priority="89">
      <formula>O32&gt;$C32</formula>
    </cfRule>
  </conditionalFormatting>
  <conditionalFormatting sqref="P32">
    <cfRule type="expression" dxfId="51" priority="88">
      <formula>P32&gt;$C32</formula>
    </cfRule>
  </conditionalFormatting>
  <conditionalFormatting sqref="Q32">
    <cfRule type="expression" dxfId="50" priority="87">
      <formula>Q32&gt;$C32</formula>
    </cfRule>
  </conditionalFormatting>
  <conditionalFormatting sqref="R32">
    <cfRule type="expression" dxfId="49" priority="86">
      <formula>R32&gt;$C32</formula>
    </cfRule>
  </conditionalFormatting>
  <conditionalFormatting sqref="S32">
    <cfRule type="expression" dxfId="48" priority="85">
      <formula>S32&gt;$C32</formula>
    </cfRule>
  </conditionalFormatting>
  <conditionalFormatting sqref="T32">
    <cfRule type="expression" dxfId="47" priority="84">
      <formula>T32&gt;$C32</formula>
    </cfRule>
  </conditionalFormatting>
  <conditionalFormatting sqref="U32">
    <cfRule type="expression" dxfId="46" priority="83">
      <formula>U32&gt;$C32</formula>
    </cfRule>
  </conditionalFormatting>
  <conditionalFormatting sqref="V32">
    <cfRule type="expression" dxfId="45" priority="82">
      <formula>V32&gt;$C32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I14" sqref="I14"/>
    </sheetView>
  </sheetViews>
  <sheetFormatPr defaultRowHeight="15" x14ac:dyDescent="0.25"/>
  <cols>
    <col min="1" max="1" width="6.140625" customWidth="1"/>
    <col min="2" max="2" width="60" customWidth="1"/>
    <col min="4" max="23" width="6" customWidth="1"/>
  </cols>
  <sheetData>
    <row r="1" spans="1:23" ht="18.75" x14ac:dyDescent="0.3">
      <c r="A1" s="2" t="str">
        <f>Learners!A1</f>
        <v>5N1794 Safety &amp; Health at Work</v>
      </c>
    </row>
    <row r="2" spans="1:23" x14ac:dyDescent="0.25">
      <c r="D2" s="57" t="str">
        <f>Learners!$C11&amp;", "&amp;Learners!$B11</f>
        <v xml:space="preserve">, </v>
      </c>
      <c r="E2" s="57" t="str">
        <f>Learners!$C12&amp;", "&amp;Learners!$B12</f>
        <v xml:space="preserve">, </v>
      </c>
      <c r="F2" s="57" t="str">
        <f>Learners!$C13&amp;", "&amp;Learners!$B13</f>
        <v xml:space="preserve">, </v>
      </c>
      <c r="G2" s="57" t="str">
        <f>Learners!$C14&amp;", "&amp;Learners!$B14</f>
        <v xml:space="preserve">, </v>
      </c>
      <c r="H2" s="57" t="str">
        <f>Learners!$C15&amp;", "&amp;Learners!$B15</f>
        <v xml:space="preserve">, </v>
      </c>
      <c r="I2" s="57" t="str">
        <f>Learners!$C16&amp;", "&amp;Learners!$B16</f>
        <v xml:space="preserve">, </v>
      </c>
      <c r="J2" s="57" t="str">
        <f>Learners!$C17&amp;", "&amp;Learners!$B17</f>
        <v xml:space="preserve">, </v>
      </c>
      <c r="K2" s="57" t="str">
        <f>Learners!$C18&amp;", "&amp;Learners!$B18</f>
        <v xml:space="preserve">, </v>
      </c>
      <c r="L2" s="57" t="str">
        <f>Learners!$C19&amp;", "&amp;Learners!$B19</f>
        <v xml:space="preserve">, </v>
      </c>
      <c r="M2" s="57" t="str">
        <f>Learners!$C20&amp;", "&amp;Learners!$B20</f>
        <v xml:space="preserve">, </v>
      </c>
      <c r="N2" s="57" t="str">
        <f>Learners!$C21&amp;", "&amp;Learners!$B21</f>
        <v xml:space="preserve">, </v>
      </c>
      <c r="O2" s="57" t="str">
        <f>Learners!$C22&amp;", "&amp;Learners!$B22</f>
        <v xml:space="preserve">, </v>
      </c>
      <c r="P2" s="57" t="str">
        <f>Learners!$C23&amp;", "&amp;Learners!$B23</f>
        <v xml:space="preserve">, </v>
      </c>
      <c r="Q2" s="57" t="str">
        <f>Learners!$C24&amp;", "&amp;Learners!$B24</f>
        <v xml:space="preserve">, </v>
      </c>
      <c r="R2" s="57" t="str">
        <f>Learners!$C25&amp;", "&amp;Learners!$B25</f>
        <v xml:space="preserve">, </v>
      </c>
      <c r="S2" s="57" t="str">
        <f>Learners!$C26&amp;", "&amp;Learners!$B26</f>
        <v xml:space="preserve">, </v>
      </c>
      <c r="T2" s="57" t="str">
        <f>Learners!$C27&amp;", "&amp;Learners!$B27</f>
        <v xml:space="preserve">, </v>
      </c>
      <c r="U2" s="57" t="str">
        <f>Learners!$C28&amp;", "&amp;Learners!$B28</f>
        <v xml:space="preserve">, </v>
      </c>
      <c r="V2" s="57" t="str">
        <f>Learners!$C29&amp;", "&amp;Learners!$B29</f>
        <v xml:space="preserve">, </v>
      </c>
      <c r="W2" s="57" t="str">
        <f>Learners!$C30&amp;", "&amp;Learners!$B30</f>
        <v xml:space="preserve">, </v>
      </c>
    </row>
    <row r="3" spans="1:23" ht="18.75" x14ac:dyDescent="0.3">
      <c r="A3" s="2" t="s">
        <v>46</v>
      </c>
      <c r="D3" s="58"/>
      <c r="E3" s="58"/>
      <c r="F3" s="58"/>
      <c r="G3" s="58"/>
      <c r="H3" s="58"/>
      <c r="I3" s="58"/>
      <c r="J3" s="58"/>
      <c r="K3" s="58"/>
      <c r="L3" s="58"/>
      <c r="M3" s="58"/>
      <c r="N3" s="58"/>
      <c r="O3" s="58"/>
      <c r="P3" s="58"/>
      <c r="Q3" s="58"/>
      <c r="R3" s="58"/>
      <c r="S3" s="58"/>
      <c r="T3" s="58"/>
      <c r="U3" s="58"/>
      <c r="V3" s="58"/>
      <c r="W3" s="58"/>
    </row>
    <row r="4" spans="1:23" x14ac:dyDescent="0.25">
      <c r="D4" s="58"/>
      <c r="E4" s="58"/>
      <c r="F4" s="58"/>
      <c r="G4" s="58"/>
      <c r="H4" s="58"/>
      <c r="I4" s="58"/>
      <c r="J4" s="58"/>
      <c r="K4" s="58"/>
      <c r="L4" s="58"/>
      <c r="M4" s="58"/>
      <c r="N4" s="58"/>
      <c r="O4" s="58"/>
      <c r="P4" s="58"/>
      <c r="Q4" s="58"/>
      <c r="R4" s="58"/>
      <c r="S4" s="58"/>
      <c r="T4" s="58"/>
      <c r="U4" s="58"/>
      <c r="V4" s="58"/>
      <c r="W4" s="58"/>
    </row>
    <row r="5" spans="1:23" ht="30" x14ac:dyDescent="0.25">
      <c r="A5" s="10" t="s">
        <v>11</v>
      </c>
      <c r="B5" s="11"/>
      <c r="C5" s="12" t="s">
        <v>12</v>
      </c>
      <c r="D5" s="59"/>
      <c r="E5" s="59"/>
      <c r="F5" s="59"/>
      <c r="G5" s="59"/>
      <c r="H5" s="59"/>
      <c r="I5" s="59"/>
      <c r="J5" s="59"/>
      <c r="K5" s="59"/>
      <c r="L5" s="59"/>
      <c r="M5" s="59"/>
      <c r="N5" s="59"/>
      <c r="O5" s="59"/>
      <c r="P5" s="59"/>
      <c r="Q5" s="59"/>
      <c r="R5" s="59"/>
      <c r="S5" s="59"/>
      <c r="T5" s="59"/>
      <c r="U5" s="59"/>
      <c r="V5" s="59"/>
      <c r="W5" s="59"/>
    </row>
    <row r="6" spans="1:23" x14ac:dyDescent="0.25">
      <c r="A6" s="21" t="s">
        <v>47</v>
      </c>
      <c r="B6" s="22"/>
      <c r="C6" s="23"/>
      <c r="D6" s="24"/>
      <c r="E6" s="24"/>
      <c r="F6" s="24"/>
      <c r="G6" s="24"/>
      <c r="H6" s="24"/>
      <c r="I6" s="24"/>
      <c r="J6" s="24"/>
      <c r="K6" s="24"/>
      <c r="L6" s="24"/>
      <c r="M6" s="24"/>
      <c r="N6" s="24"/>
      <c r="O6" s="24"/>
      <c r="P6" s="24"/>
      <c r="Q6" s="24"/>
      <c r="R6" s="24"/>
      <c r="S6" s="24"/>
      <c r="T6" s="24"/>
      <c r="U6" s="24"/>
      <c r="V6" s="24"/>
      <c r="W6" s="24"/>
    </row>
    <row r="7" spans="1:23" x14ac:dyDescent="0.25">
      <c r="A7" s="37" t="s">
        <v>48</v>
      </c>
      <c r="B7" s="38"/>
      <c r="C7" s="39"/>
      <c r="D7" s="40"/>
      <c r="E7" s="40"/>
      <c r="F7" s="40"/>
      <c r="G7" s="40"/>
      <c r="H7" s="40"/>
      <c r="I7" s="40"/>
      <c r="J7" s="40"/>
      <c r="K7" s="40"/>
      <c r="L7" s="40"/>
      <c r="M7" s="40"/>
      <c r="N7" s="40"/>
      <c r="O7" s="40"/>
      <c r="P7" s="40"/>
      <c r="Q7" s="40"/>
      <c r="R7" s="40"/>
      <c r="S7" s="40"/>
      <c r="T7" s="40"/>
      <c r="U7" s="40"/>
      <c r="V7" s="40"/>
      <c r="W7" s="40"/>
    </row>
    <row r="8" spans="1:23" ht="24.95" customHeight="1" x14ac:dyDescent="0.25">
      <c r="A8" s="74" t="s">
        <v>13</v>
      </c>
      <c r="B8" s="51" t="s">
        <v>49</v>
      </c>
      <c r="C8" s="5">
        <v>2</v>
      </c>
      <c r="D8" s="32"/>
      <c r="E8" s="32"/>
      <c r="F8" s="32"/>
      <c r="G8" s="32"/>
      <c r="H8" s="32"/>
      <c r="I8" s="32"/>
      <c r="J8" s="32"/>
      <c r="K8" s="32"/>
      <c r="L8" s="32"/>
      <c r="M8" s="32"/>
      <c r="N8" s="32"/>
      <c r="O8" s="32"/>
      <c r="P8" s="32"/>
      <c r="Q8" s="32"/>
      <c r="R8" s="32"/>
      <c r="S8" s="32"/>
      <c r="T8" s="32"/>
      <c r="U8" s="32"/>
      <c r="V8" s="32"/>
      <c r="W8" s="32"/>
    </row>
    <row r="9" spans="1:23" ht="24.95" customHeight="1" x14ac:dyDescent="0.25">
      <c r="A9" s="74" t="s">
        <v>13</v>
      </c>
      <c r="B9" s="51" t="s">
        <v>50</v>
      </c>
      <c r="C9" s="5">
        <v>2</v>
      </c>
      <c r="D9" s="31"/>
      <c r="E9" s="31"/>
      <c r="F9" s="31"/>
      <c r="G9" s="31"/>
      <c r="H9" s="31"/>
      <c r="I9" s="31"/>
      <c r="J9" s="31"/>
      <c r="K9" s="31"/>
      <c r="L9" s="31"/>
      <c r="M9" s="31"/>
      <c r="N9" s="31"/>
      <c r="O9" s="31"/>
      <c r="P9" s="31"/>
      <c r="Q9" s="31"/>
      <c r="R9" s="31"/>
      <c r="S9" s="31"/>
      <c r="T9" s="31"/>
      <c r="U9" s="31"/>
      <c r="V9" s="31"/>
      <c r="W9" s="31"/>
    </row>
    <row r="10" spans="1:23" ht="24.95" customHeight="1" x14ac:dyDescent="0.25">
      <c r="A10" s="74" t="s">
        <v>13</v>
      </c>
      <c r="B10" s="51" t="s">
        <v>51</v>
      </c>
      <c r="C10" s="5">
        <v>2</v>
      </c>
      <c r="D10" s="31"/>
      <c r="E10" s="31"/>
      <c r="F10" s="31"/>
      <c r="G10" s="31"/>
      <c r="H10" s="31"/>
      <c r="I10" s="31"/>
      <c r="J10" s="31"/>
      <c r="K10" s="31"/>
      <c r="L10" s="31"/>
      <c r="M10" s="31"/>
      <c r="N10" s="31"/>
      <c r="O10" s="31"/>
      <c r="P10" s="31"/>
      <c r="Q10" s="31"/>
      <c r="R10" s="31"/>
      <c r="S10" s="31"/>
      <c r="T10" s="31"/>
      <c r="U10" s="31"/>
      <c r="V10" s="31"/>
      <c r="W10" s="31"/>
    </row>
    <row r="11" spans="1:23" ht="24.95" customHeight="1" x14ac:dyDescent="0.25">
      <c r="A11" s="74" t="s">
        <v>13</v>
      </c>
      <c r="B11" s="51" t="s">
        <v>52</v>
      </c>
      <c r="C11" s="5">
        <v>2</v>
      </c>
      <c r="D11" s="31"/>
      <c r="E11" s="31"/>
      <c r="F11" s="31"/>
      <c r="G11" s="31"/>
      <c r="H11" s="31"/>
      <c r="I11" s="31"/>
      <c r="J11" s="31"/>
      <c r="K11" s="31"/>
      <c r="L11" s="31"/>
      <c r="M11" s="31"/>
      <c r="N11" s="31"/>
      <c r="O11" s="31"/>
      <c r="P11" s="31"/>
      <c r="Q11" s="31"/>
      <c r="R11" s="31"/>
      <c r="S11" s="31"/>
      <c r="T11" s="31"/>
      <c r="U11" s="31"/>
      <c r="V11" s="31"/>
      <c r="W11" s="31"/>
    </row>
    <row r="12" spans="1:23" ht="24.95" customHeight="1" x14ac:dyDescent="0.25">
      <c r="A12" s="74" t="s">
        <v>13</v>
      </c>
      <c r="B12" s="51" t="s">
        <v>53</v>
      </c>
      <c r="C12" s="5">
        <v>2</v>
      </c>
      <c r="D12" s="31"/>
      <c r="E12" s="31"/>
      <c r="F12" s="31"/>
      <c r="G12" s="31"/>
      <c r="H12" s="31"/>
      <c r="I12" s="31"/>
      <c r="J12" s="31"/>
      <c r="K12" s="31"/>
      <c r="L12" s="31"/>
      <c r="M12" s="31"/>
      <c r="N12" s="31"/>
      <c r="O12" s="31"/>
      <c r="P12" s="31"/>
      <c r="Q12" s="31"/>
      <c r="R12" s="31"/>
      <c r="S12" s="31"/>
      <c r="T12" s="31"/>
      <c r="U12" s="31"/>
      <c r="V12" s="31"/>
      <c r="W12" s="31"/>
    </row>
    <row r="13" spans="1:23" ht="24.95" customHeight="1" x14ac:dyDescent="0.25">
      <c r="A13" s="74" t="s">
        <v>13</v>
      </c>
      <c r="B13" s="51" t="s">
        <v>54</v>
      </c>
      <c r="C13" s="5">
        <v>2</v>
      </c>
      <c r="D13" s="31"/>
      <c r="E13" s="31"/>
      <c r="F13" s="31"/>
      <c r="G13" s="31"/>
      <c r="H13" s="31"/>
      <c r="I13" s="31"/>
      <c r="J13" s="31"/>
      <c r="K13" s="31"/>
      <c r="L13" s="31"/>
      <c r="M13" s="31"/>
      <c r="N13" s="31"/>
      <c r="O13" s="31"/>
      <c r="P13" s="31"/>
      <c r="Q13" s="31"/>
      <c r="R13" s="31"/>
      <c r="S13" s="31"/>
      <c r="T13" s="31"/>
      <c r="U13" s="31"/>
      <c r="V13" s="31"/>
      <c r="W13" s="31"/>
    </row>
    <row r="14" spans="1:23" ht="24.95" customHeight="1" x14ac:dyDescent="0.25">
      <c r="A14" s="74" t="s">
        <v>13</v>
      </c>
      <c r="B14" s="51" t="s">
        <v>55</v>
      </c>
      <c r="C14" s="5">
        <v>2</v>
      </c>
      <c r="D14" s="31"/>
      <c r="E14" s="31"/>
      <c r="F14" s="31"/>
      <c r="G14" s="31"/>
      <c r="H14" s="31"/>
      <c r="I14" s="31"/>
      <c r="J14" s="31"/>
      <c r="K14" s="31"/>
      <c r="L14" s="31"/>
      <c r="M14" s="31"/>
      <c r="N14" s="31"/>
      <c r="O14" s="31"/>
      <c r="P14" s="31"/>
      <c r="Q14" s="31"/>
      <c r="R14" s="31"/>
      <c r="S14" s="31"/>
      <c r="T14" s="31"/>
      <c r="U14" s="31"/>
      <c r="V14" s="31"/>
      <c r="W14" s="31"/>
    </row>
    <row r="15" spans="1:23" ht="24.95" customHeight="1" x14ac:dyDescent="0.25">
      <c r="A15" s="74" t="s">
        <v>13</v>
      </c>
      <c r="B15" s="51" t="s">
        <v>56</v>
      </c>
      <c r="C15" s="5">
        <v>2</v>
      </c>
      <c r="D15" s="31"/>
      <c r="E15" s="31"/>
      <c r="F15" s="31"/>
      <c r="G15" s="31"/>
      <c r="H15" s="31"/>
      <c r="I15" s="31"/>
      <c r="J15" s="31"/>
      <c r="K15" s="31"/>
      <c r="L15" s="31"/>
      <c r="M15" s="31"/>
      <c r="N15" s="31"/>
      <c r="O15" s="31"/>
      <c r="P15" s="31"/>
      <c r="Q15" s="31"/>
      <c r="R15" s="31"/>
      <c r="S15" s="31"/>
      <c r="T15" s="31"/>
      <c r="U15" s="31"/>
      <c r="V15" s="31"/>
      <c r="W15" s="31"/>
    </row>
    <row r="16" spans="1:23" ht="24.95" customHeight="1" x14ac:dyDescent="0.25">
      <c r="A16" s="74" t="s">
        <v>13</v>
      </c>
      <c r="B16" s="51" t="s">
        <v>57</v>
      </c>
      <c r="C16" s="5">
        <v>2</v>
      </c>
      <c r="D16" s="31"/>
      <c r="E16" s="31"/>
      <c r="F16" s="31"/>
      <c r="G16" s="31"/>
      <c r="H16" s="31"/>
      <c r="I16" s="31"/>
      <c r="J16" s="31"/>
      <c r="K16" s="31"/>
      <c r="L16" s="31"/>
      <c r="M16" s="31"/>
      <c r="N16" s="31"/>
      <c r="O16" s="31"/>
      <c r="P16" s="31"/>
      <c r="Q16" s="31"/>
      <c r="R16" s="31"/>
      <c r="S16" s="31"/>
      <c r="T16" s="31"/>
      <c r="U16" s="31"/>
      <c r="V16" s="31"/>
      <c r="W16" s="31"/>
    </row>
    <row r="17" spans="1:23" ht="24.95" customHeight="1" x14ac:dyDescent="0.25">
      <c r="A17" s="74" t="s">
        <v>13</v>
      </c>
      <c r="B17" s="51" t="s">
        <v>58</v>
      </c>
      <c r="C17" s="5">
        <v>2</v>
      </c>
      <c r="D17" s="31"/>
      <c r="E17" s="31"/>
      <c r="F17" s="31"/>
      <c r="G17" s="31"/>
      <c r="H17" s="31"/>
      <c r="I17" s="31"/>
      <c r="J17" s="31"/>
      <c r="K17" s="31"/>
      <c r="L17" s="31"/>
      <c r="M17" s="31"/>
      <c r="N17" s="31"/>
      <c r="O17" s="31"/>
      <c r="P17" s="31"/>
      <c r="Q17" s="31"/>
      <c r="R17" s="31"/>
      <c r="S17" s="31"/>
      <c r="T17" s="31"/>
      <c r="U17" s="31"/>
      <c r="V17" s="31"/>
      <c r="W17" s="31"/>
    </row>
    <row r="18" spans="1:23" ht="15" customHeight="1" x14ac:dyDescent="0.25">
      <c r="A18" s="21" t="s">
        <v>59</v>
      </c>
      <c r="B18" s="22"/>
      <c r="C18" s="23"/>
      <c r="D18" s="24"/>
      <c r="E18" s="24"/>
      <c r="F18" s="24"/>
      <c r="G18" s="24"/>
      <c r="H18" s="24"/>
      <c r="I18" s="24"/>
      <c r="J18" s="24"/>
      <c r="K18" s="24"/>
      <c r="L18" s="24"/>
      <c r="M18" s="24"/>
      <c r="N18" s="24"/>
      <c r="O18" s="24"/>
      <c r="P18" s="24"/>
      <c r="Q18" s="24"/>
      <c r="R18" s="24"/>
      <c r="S18" s="24"/>
      <c r="T18" s="24"/>
      <c r="U18" s="24"/>
      <c r="V18" s="24"/>
      <c r="W18" s="24"/>
    </row>
    <row r="19" spans="1:23" ht="15" customHeight="1" x14ac:dyDescent="0.25">
      <c r="A19" s="37" t="s">
        <v>60</v>
      </c>
      <c r="B19" s="38"/>
      <c r="C19" s="39"/>
      <c r="D19" s="40"/>
      <c r="E19" s="40"/>
      <c r="F19" s="40"/>
      <c r="G19" s="40"/>
      <c r="H19" s="40"/>
      <c r="I19" s="40"/>
      <c r="J19" s="40"/>
      <c r="K19" s="40"/>
      <c r="L19" s="40"/>
      <c r="M19" s="40"/>
      <c r="N19" s="40"/>
      <c r="O19" s="40"/>
      <c r="P19" s="40"/>
      <c r="Q19" s="40"/>
      <c r="R19" s="40"/>
      <c r="S19" s="40"/>
      <c r="T19" s="40"/>
      <c r="U19" s="40"/>
      <c r="V19" s="40"/>
      <c r="W19" s="40"/>
    </row>
    <row r="20" spans="1:23" ht="24.75" customHeight="1" x14ac:dyDescent="0.25">
      <c r="A20" s="74" t="s">
        <v>13</v>
      </c>
      <c r="B20" s="51" t="s">
        <v>49</v>
      </c>
      <c r="C20" s="5">
        <v>10</v>
      </c>
      <c r="D20" s="32"/>
      <c r="E20" s="32"/>
      <c r="F20" s="32"/>
      <c r="G20" s="32"/>
      <c r="H20" s="32"/>
      <c r="I20" s="32"/>
      <c r="J20" s="32"/>
      <c r="K20" s="32"/>
      <c r="L20" s="32"/>
      <c r="M20" s="32"/>
      <c r="N20" s="32"/>
      <c r="O20" s="32"/>
      <c r="P20" s="32"/>
      <c r="Q20" s="32"/>
      <c r="R20" s="32"/>
      <c r="S20" s="32"/>
      <c r="T20" s="32"/>
      <c r="U20" s="32"/>
      <c r="V20" s="32"/>
      <c r="W20" s="32"/>
    </row>
    <row r="21" spans="1:23" ht="24.75" customHeight="1" x14ac:dyDescent="0.25">
      <c r="A21" s="74" t="s">
        <v>13</v>
      </c>
      <c r="B21" s="51" t="s">
        <v>50</v>
      </c>
      <c r="C21" s="5">
        <v>10</v>
      </c>
      <c r="D21" s="31"/>
      <c r="E21" s="31"/>
      <c r="F21" s="31"/>
      <c r="G21" s="31"/>
      <c r="H21" s="31"/>
      <c r="I21" s="31"/>
      <c r="J21" s="31"/>
      <c r="K21" s="31"/>
      <c r="L21" s="31"/>
      <c r="M21" s="31"/>
      <c r="N21" s="31"/>
      <c r="O21" s="31"/>
      <c r="P21" s="31"/>
      <c r="Q21" s="31"/>
      <c r="R21" s="31"/>
      <c r="S21" s="31"/>
      <c r="T21" s="31"/>
      <c r="U21" s="31"/>
      <c r="V21" s="31"/>
      <c r="W21" s="31"/>
    </row>
    <row r="22" spans="1:23" x14ac:dyDescent="0.25">
      <c r="A22" s="8" t="s">
        <v>14</v>
      </c>
      <c r="B22" s="8"/>
      <c r="C22" s="9">
        <f>SUM(C6:C21)</f>
        <v>40</v>
      </c>
      <c r="D22" s="9">
        <f t="shared" ref="C22:W22" si="0">SUM(D6:D21)</f>
        <v>0</v>
      </c>
      <c r="E22" s="9">
        <f t="shared" si="0"/>
        <v>0</v>
      </c>
      <c r="F22" s="9">
        <f t="shared" si="0"/>
        <v>0</v>
      </c>
      <c r="G22" s="9">
        <f t="shared" si="0"/>
        <v>0</v>
      </c>
      <c r="H22" s="9">
        <f t="shared" si="0"/>
        <v>0</v>
      </c>
      <c r="I22" s="9">
        <f t="shared" si="0"/>
        <v>0</v>
      </c>
      <c r="J22" s="9">
        <f t="shared" si="0"/>
        <v>0</v>
      </c>
      <c r="K22" s="9">
        <f t="shared" si="0"/>
        <v>0</v>
      </c>
      <c r="L22" s="9">
        <f t="shared" si="0"/>
        <v>0</v>
      </c>
      <c r="M22" s="9">
        <f t="shared" si="0"/>
        <v>0</v>
      </c>
      <c r="N22" s="9">
        <f t="shared" si="0"/>
        <v>0</v>
      </c>
      <c r="O22" s="9">
        <f t="shared" si="0"/>
        <v>0</v>
      </c>
      <c r="P22" s="9">
        <f t="shared" si="0"/>
        <v>0</v>
      </c>
      <c r="Q22" s="9">
        <f t="shared" si="0"/>
        <v>0</v>
      </c>
      <c r="R22" s="9">
        <f t="shared" si="0"/>
        <v>0</v>
      </c>
      <c r="S22" s="9">
        <f t="shared" si="0"/>
        <v>0</v>
      </c>
      <c r="T22" s="9">
        <f t="shared" si="0"/>
        <v>0</v>
      </c>
      <c r="U22" s="9">
        <f t="shared" si="0"/>
        <v>0</v>
      </c>
      <c r="V22" s="9">
        <f t="shared" si="0"/>
        <v>0</v>
      </c>
      <c r="W22" s="9">
        <f t="shared" si="0"/>
        <v>0</v>
      </c>
    </row>
    <row r="24" spans="1:23" x14ac:dyDescent="0.25">
      <c r="A24" t="s">
        <v>15</v>
      </c>
      <c r="B24" t="s">
        <v>16</v>
      </c>
    </row>
    <row r="25" spans="1:23" x14ac:dyDescent="0.25">
      <c r="B25" t="s">
        <v>17</v>
      </c>
    </row>
  </sheetData>
  <sheetProtection algorithmName="SHA-512" hashValue="U/bz/a270ig5Ot2nXtEi9WiirtGUIl2sFV385UZ2zROpIgQYcC+/r5arRDj9Ip3nByTGPVxHCycFXOTj1A8bvg==" saltValue="wST/jH1ZDS8p2gOu1q7HR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8:D17">
    <cfRule type="expression" dxfId="44" priority="220">
      <formula>D8&gt;$C8</formula>
    </cfRule>
  </conditionalFormatting>
  <conditionalFormatting sqref="W8:W17">
    <cfRule type="expression" dxfId="43" priority="201">
      <formula>W8&gt;$C8</formula>
    </cfRule>
  </conditionalFormatting>
  <conditionalFormatting sqref="E8:E17">
    <cfRule type="expression" dxfId="42" priority="219">
      <formula>E8&gt;$C8</formula>
    </cfRule>
  </conditionalFormatting>
  <conditionalFormatting sqref="F8:F17">
    <cfRule type="expression" dxfId="41" priority="218">
      <formula>F8&gt;$C8</formula>
    </cfRule>
  </conditionalFormatting>
  <conditionalFormatting sqref="G8:G17">
    <cfRule type="expression" dxfId="40" priority="217">
      <formula>G8&gt;$C8</formula>
    </cfRule>
  </conditionalFormatting>
  <conditionalFormatting sqref="H8:H17">
    <cfRule type="expression" dxfId="39" priority="216">
      <formula>H8&gt;$C8</formula>
    </cfRule>
  </conditionalFormatting>
  <conditionalFormatting sqref="I8:I17">
    <cfRule type="expression" dxfId="38" priority="215">
      <formula>I8&gt;$C8</formula>
    </cfRule>
  </conditionalFormatting>
  <conditionalFormatting sqref="J8:J17">
    <cfRule type="expression" dxfId="37" priority="214">
      <formula>J8&gt;$C8</formula>
    </cfRule>
  </conditionalFormatting>
  <conditionalFormatting sqref="K8:K17">
    <cfRule type="expression" dxfId="36" priority="213">
      <formula>K8&gt;$C8</formula>
    </cfRule>
  </conditionalFormatting>
  <conditionalFormatting sqref="L8:L17">
    <cfRule type="expression" dxfId="35" priority="212">
      <formula>L8&gt;$C8</formula>
    </cfRule>
  </conditionalFormatting>
  <conditionalFormatting sqref="M8:M17">
    <cfRule type="expression" dxfId="34" priority="211">
      <formula>M8&gt;$C8</formula>
    </cfRule>
  </conditionalFormatting>
  <conditionalFormatting sqref="N8:N17">
    <cfRule type="expression" dxfId="33" priority="210">
      <formula>N8&gt;$C8</formula>
    </cfRule>
  </conditionalFormatting>
  <conditionalFormatting sqref="O8:O17">
    <cfRule type="expression" dxfId="32" priority="209">
      <formula>O8&gt;$C8</formula>
    </cfRule>
  </conditionalFormatting>
  <conditionalFormatting sqref="P8:P17">
    <cfRule type="expression" dxfId="31" priority="208">
      <formula>P8&gt;$C8</formula>
    </cfRule>
  </conditionalFormatting>
  <conditionalFormatting sqref="Q8:Q17">
    <cfRule type="expression" dxfId="30" priority="207">
      <formula>Q8&gt;$C8</formula>
    </cfRule>
  </conditionalFormatting>
  <conditionalFormatting sqref="R8:R17">
    <cfRule type="expression" dxfId="29" priority="206">
      <formula>R8&gt;$C8</formula>
    </cfRule>
  </conditionalFormatting>
  <conditionalFormatting sqref="S8:S17">
    <cfRule type="expression" dxfId="28" priority="205">
      <formula>S8&gt;$C8</formula>
    </cfRule>
  </conditionalFormatting>
  <conditionalFormatting sqref="T8:T17">
    <cfRule type="expression" dxfId="27" priority="204">
      <formula>T8&gt;$C8</formula>
    </cfRule>
  </conditionalFormatting>
  <conditionalFormatting sqref="U8:U17">
    <cfRule type="expression" dxfId="26" priority="203">
      <formula>U8&gt;$C8</formula>
    </cfRule>
  </conditionalFormatting>
  <conditionalFormatting sqref="V8:V17">
    <cfRule type="expression" dxfId="25" priority="202">
      <formula>V8&gt;$C8</formula>
    </cfRule>
  </conditionalFormatting>
  <conditionalFormatting sqref="D6:D7">
    <cfRule type="expression" dxfId="24" priority="180">
      <formula>D6&gt;$C6</formula>
    </cfRule>
  </conditionalFormatting>
  <conditionalFormatting sqref="E6:W7">
    <cfRule type="expression" dxfId="23" priority="179">
      <formula>E6&gt;$C6</formula>
    </cfRule>
  </conditionalFormatting>
  <conditionalFormatting sqref="D18:D19">
    <cfRule type="expression" dxfId="22" priority="178">
      <formula>D18&gt;$C18</formula>
    </cfRule>
  </conditionalFormatting>
  <conditionalFormatting sqref="E18:W19">
    <cfRule type="expression" dxfId="21" priority="177">
      <formula>E18&gt;$C18</formula>
    </cfRule>
  </conditionalFormatting>
  <conditionalFormatting sqref="D20:D21">
    <cfRule type="expression" dxfId="20" priority="160">
      <formula>D20&gt;$C20</formula>
    </cfRule>
  </conditionalFormatting>
  <conditionalFormatting sqref="W20:W21">
    <cfRule type="expression" dxfId="19" priority="141">
      <formula>W20&gt;$C20</formula>
    </cfRule>
  </conditionalFormatting>
  <conditionalFormatting sqref="E20:E21">
    <cfRule type="expression" dxfId="18" priority="159">
      <formula>E20&gt;$C20</formula>
    </cfRule>
  </conditionalFormatting>
  <conditionalFormatting sqref="F20:F21">
    <cfRule type="expression" dxfId="17" priority="158">
      <formula>F20&gt;$C20</formula>
    </cfRule>
  </conditionalFormatting>
  <conditionalFormatting sqref="G20:G21">
    <cfRule type="expression" dxfId="16" priority="157">
      <formula>G20&gt;$C20</formula>
    </cfRule>
  </conditionalFormatting>
  <conditionalFormatting sqref="H20:H21">
    <cfRule type="expression" dxfId="15" priority="156">
      <formula>H20&gt;$C20</formula>
    </cfRule>
  </conditionalFormatting>
  <conditionalFormatting sqref="I20:I21">
    <cfRule type="expression" dxfId="14" priority="155">
      <formula>I20&gt;$C20</formula>
    </cfRule>
  </conditionalFormatting>
  <conditionalFormatting sqref="J20:J21">
    <cfRule type="expression" dxfId="13" priority="154">
      <formula>J20&gt;$C20</formula>
    </cfRule>
  </conditionalFormatting>
  <conditionalFormatting sqref="K20:K21">
    <cfRule type="expression" dxfId="12" priority="153">
      <formula>K20&gt;$C20</formula>
    </cfRule>
  </conditionalFormatting>
  <conditionalFormatting sqref="L20:L21">
    <cfRule type="expression" dxfId="11" priority="152">
      <formula>L20&gt;$C20</formula>
    </cfRule>
  </conditionalFormatting>
  <conditionalFormatting sqref="M20:M21">
    <cfRule type="expression" dxfId="10" priority="151">
      <formula>M20&gt;$C20</formula>
    </cfRule>
  </conditionalFormatting>
  <conditionalFormatting sqref="N20:N21">
    <cfRule type="expression" dxfId="9" priority="150">
      <formula>N20&gt;$C20</formula>
    </cfRule>
  </conditionalFormatting>
  <conditionalFormatting sqref="O20:O21">
    <cfRule type="expression" dxfId="8" priority="149">
      <formula>O20&gt;$C20</formula>
    </cfRule>
  </conditionalFormatting>
  <conditionalFormatting sqref="P20:P21">
    <cfRule type="expression" dxfId="7" priority="148">
      <formula>P20&gt;$C20</formula>
    </cfRule>
  </conditionalFormatting>
  <conditionalFormatting sqref="Q20:Q21">
    <cfRule type="expression" dxfId="6" priority="147">
      <formula>Q20&gt;$C20</formula>
    </cfRule>
  </conditionalFormatting>
  <conditionalFormatting sqref="R20:R21">
    <cfRule type="expression" dxfId="5" priority="146">
      <formula>R20&gt;$C20</formula>
    </cfRule>
  </conditionalFormatting>
  <conditionalFormatting sqref="S20:S21">
    <cfRule type="expression" dxfId="4" priority="145">
      <formula>S20&gt;$C20</formula>
    </cfRule>
  </conditionalFormatting>
  <conditionalFormatting sqref="T20:T21">
    <cfRule type="expression" dxfId="3" priority="144">
      <formula>T20&gt;$C20</formula>
    </cfRule>
  </conditionalFormatting>
  <conditionalFormatting sqref="U20:U21">
    <cfRule type="expression" dxfId="2" priority="143">
      <formula>U20&gt;$C20</formula>
    </cfRule>
  </conditionalFormatting>
  <conditionalFormatting sqref="V20:V21">
    <cfRule type="expression" dxfId="1" priority="142">
      <formula>V20&gt;$C20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6" sqref="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5N1794 Safety &amp; Health at Work</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6" t="str">
        <f>IF(Learners!C11="","",Learners!C11)</f>
        <v/>
      </c>
      <c r="C7" s="26" t="str">
        <f>IF(Learners!B11="","",Learners!B11)</f>
        <v/>
      </c>
      <c r="D7" s="20" t="str">
        <f>IF(Learners!D$11="","",Learners!D$11)</f>
        <v/>
      </c>
      <c r="E7" s="20">
        <f>Assignment!$D$36</f>
        <v>0</v>
      </c>
      <c r="F7" s="20">
        <f>Exam!$D$22</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Assignment!$E$36</f>
        <v>0</v>
      </c>
      <c r="F8" s="28">
        <f>Exam!$E$22</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Assignment!$F$36</f>
        <v>0</v>
      </c>
      <c r="F9" s="20">
        <f>Exam!$F$22</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Assignment!$G$36</f>
        <v>0</v>
      </c>
      <c r="F10" s="28">
        <f>Exam!$G$22</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Assignment!$H$36</f>
        <v>0</v>
      </c>
      <c r="F11" s="20">
        <f>Exam!$H$22</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Assignment!$I$36</f>
        <v>0</v>
      </c>
      <c r="F12" s="28">
        <f>Exam!$I$22</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Assignment!$J$36</f>
        <v>0</v>
      </c>
      <c r="F13" s="20">
        <f>Exam!$J$22</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Assignment!$K$36</f>
        <v>0</v>
      </c>
      <c r="F14" s="28">
        <f>Exam!$K$22</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Assignment!$L$36</f>
        <v>0</v>
      </c>
      <c r="F15" s="20">
        <f>Exam!$L$22</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Assignment!$M$36</f>
        <v>0</v>
      </c>
      <c r="F16" s="28">
        <f>Exam!$M$22</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Assignment!$N$36</f>
        <v>0</v>
      </c>
      <c r="F17" s="20">
        <f>Exam!$N$22</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Assignment!$O$36</f>
        <v>0</v>
      </c>
      <c r="F18" s="28">
        <f>Exam!$O$22</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Assignment!$P$36</f>
        <v>0</v>
      </c>
      <c r="F19" s="20">
        <f>Exam!$P$22</f>
        <v>0</v>
      </c>
      <c r="G19" s="20" t="str">
        <f t="shared" si="0"/>
        <v/>
      </c>
      <c r="H19" s="20" t="str">
        <f t="shared" si="1"/>
        <v/>
      </c>
      <c r="I19" s="27"/>
    </row>
    <row r="20" spans="1:9" ht="23.25" customHeight="1" x14ac:dyDescent="0.25">
      <c r="A20" s="28">
        <v>14</v>
      </c>
      <c r="B20" s="29" t="str">
        <f>IF(Learners!C24="","",Learners!C24)</f>
        <v/>
      </c>
      <c r="C20" s="29" t="str">
        <f>IF(Learners!B24="","",Learners!B24)</f>
        <v/>
      </c>
      <c r="D20" s="28" t="str">
        <f>IF(Learners!D24="","",Learners!D24)</f>
        <v/>
      </c>
      <c r="E20" s="28">
        <f>Assignment!$Q$36</f>
        <v>0</v>
      </c>
      <c r="F20" s="28">
        <f>Exam!$Q$22</f>
        <v>0</v>
      </c>
      <c r="G20" s="28" t="str">
        <f t="shared" si="0"/>
        <v/>
      </c>
      <c r="H20" s="19" t="str">
        <f t="shared" si="1"/>
        <v/>
      </c>
      <c r="I20" s="30"/>
    </row>
    <row r="21" spans="1:9" ht="23.25" customHeight="1" x14ac:dyDescent="0.25">
      <c r="A21" s="20">
        <v>15</v>
      </c>
      <c r="B21" s="26" t="str">
        <f>IF(Learners!C25="","",Learners!C25)</f>
        <v/>
      </c>
      <c r="C21" s="26" t="str">
        <f>IF(Learners!B25="","",Learners!B25)</f>
        <v/>
      </c>
      <c r="D21" s="20" t="str">
        <f>IF(Learners!D25="","",Learners!D25)</f>
        <v/>
      </c>
      <c r="E21" s="20">
        <f>Assignment!$R$36</f>
        <v>0</v>
      </c>
      <c r="F21" s="20">
        <f>Exam!$R$22</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Assignment!$S$36</f>
        <v>0</v>
      </c>
      <c r="F22" s="28">
        <f>Exam!$S$22</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Assignment!$T$36</f>
        <v>0</v>
      </c>
      <c r="F23" s="20">
        <f>Exam!$T$22</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Assignment!$U$36</f>
        <v>0</v>
      </c>
      <c r="F24" s="28">
        <f>Exam!$U$22</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Assignment!$V$36</f>
        <v>0</v>
      </c>
      <c r="F25" s="20">
        <f>Exam!$V$22</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Assignment!$W$36</f>
        <v>0</v>
      </c>
      <c r="F26" s="28">
        <f>Exam!$W$22</f>
        <v>0</v>
      </c>
      <c r="G26" s="28" t="str">
        <f t="shared" si="0"/>
        <v/>
      </c>
      <c r="H26" s="19" t="str">
        <f t="shared" si="1"/>
        <v/>
      </c>
      <c r="I26" s="30"/>
    </row>
    <row r="27" spans="1:9" x14ac:dyDescent="0.25">
      <c r="I27" s="18"/>
    </row>
    <row r="28" spans="1:9" ht="29.25" customHeight="1" x14ac:dyDescent="0.25">
      <c r="A28" s="60" t="s">
        <v>26</v>
      </c>
      <c r="B28" s="61"/>
      <c r="C28" s="61"/>
      <c r="D28" s="61"/>
      <c r="E28" s="61"/>
      <c r="F28" s="61"/>
      <c r="G28" s="61"/>
      <c r="H28" s="61"/>
      <c r="I28" s="61"/>
    </row>
    <row r="29" spans="1:9" ht="30" customHeight="1" x14ac:dyDescent="0.25">
      <c r="A29" s="62" t="s">
        <v>27</v>
      </c>
      <c r="B29" s="63"/>
      <c r="C29" s="63"/>
      <c r="D29" s="63"/>
      <c r="E29" s="63"/>
      <c r="F29" s="63"/>
      <c r="G29" s="63"/>
      <c r="H29" s="63"/>
      <c r="I29" s="63"/>
    </row>
    <row r="30" spans="1:9" x14ac:dyDescent="0.25">
      <c r="B30" s="7"/>
    </row>
  </sheetData>
  <sheetProtection algorithmName="SHA-512" hashValue="ZpYFA2F0x8+W6xeQF3ok6KKD8ZZbJtSii7yUA9BdY1Sx6dmOnxlyrT4RpYvZM6yFQfxDt4cOTwv7yaLzvvy8jg==" saltValue="sVj7+KlFsmjNsvg63P+Se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2020-08-26T11:34:13Z</cp:lastPrinted>
  <dcterms:created xsi:type="dcterms:W3CDTF">2020-08-23T19:19:09Z</dcterms:created>
  <dcterms:modified xsi:type="dcterms:W3CDTF">2020-08-28T09:12:16Z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