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9010" windowHeight="11655" activeTab="3"/>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4" l="1"/>
  <c r="W9" i="8" l="1"/>
  <c r="F26" i="6" s="1"/>
  <c r="V9" i="8"/>
  <c r="F25" i="6" s="1"/>
  <c r="U9" i="8"/>
  <c r="F24" i="6" s="1"/>
  <c r="T9" i="8"/>
  <c r="F23" i="6" s="1"/>
  <c r="S9" i="8"/>
  <c r="F22" i="6" s="1"/>
  <c r="R9" i="8"/>
  <c r="F21" i="6" s="1"/>
  <c r="Q9" i="8"/>
  <c r="F20" i="6" s="1"/>
  <c r="P9" i="8"/>
  <c r="F19" i="6" s="1"/>
  <c r="O9" i="8"/>
  <c r="F18" i="6" s="1"/>
  <c r="N9" i="8"/>
  <c r="F17" i="6" s="1"/>
  <c r="M9" i="8"/>
  <c r="F16" i="6" s="1"/>
  <c r="L9" i="8"/>
  <c r="F15" i="6" s="1"/>
  <c r="K9" i="8"/>
  <c r="F14" i="6" s="1"/>
  <c r="J9" i="8"/>
  <c r="F13" i="6" s="1"/>
  <c r="I9" i="8"/>
  <c r="F12" i="6" s="1"/>
  <c r="H9" i="8"/>
  <c r="F11" i="6" s="1"/>
  <c r="G9" i="8"/>
  <c r="F10" i="6" s="1"/>
  <c r="F9" i="8"/>
  <c r="F9" i="6" s="1"/>
  <c r="E9" i="8"/>
  <c r="F8" i="6" s="1"/>
  <c r="D9" i="8"/>
  <c r="F7" i="6" s="1"/>
  <c r="C9" i="8"/>
  <c r="W2" i="8"/>
  <c r="V2" i="8"/>
  <c r="U2" i="8"/>
  <c r="T2" i="8"/>
  <c r="S2" i="8"/>
  <c r="R2" i="8"/>
  <c r="Q2" i="8"/>
  <c r="P2" i="8"/>
  <c r="O2" i="8"/>
  <c r="N2" i="8"/>
  <c r="M2" i="8"/>
  <c r="L2" i="8"/>
  <c r="K2" i="8"/>
  <c r="J2" i="8"/>
  <c r="I2" i="8"/>
  <c r="H2" i="8"/>
  <c r="G2" i="8"/>
  <c r="F2" i="8"/>
  <c r="E2" i="8"/>
  <c r="D2" i="8"/>
  <c r="A1" i="8"/>
  <c r="W13" i="4"/>
  <c r="E26" i="6" s="1"/>
  <c r="V13" i="4"/>
  <c r="E25" i="6" s="1"/>
  <c r="U13" i="4"/>
  <c r="E24" i="6" s="1"/>
  <c r="T13" i="4"/>
  <c r="E23" i="6" s="1"/>
  <c r="S13" i="4"/>
  <c r="E22" i="6" s="1"/>
  <c r="R13" i="4"/>
  <c r="E21" i="6" s="1"/>
  <c r="Q13" i="4"/>
  <c r="E20" i="6" s="1"/>
  <c r="P13" i="4"/>
  <c r="E19" i="6" s="1"/>
  <c r="O13" i="4"/>
  <c r="E18" i="6" s="1"/>
  <c r="N13" i="4"/>
  <c r="E17" i="6" s="1"/>
  <c r="M13" i="4"/>
  <c r="E16" i="6" s="1"/>
  <c r="L13" i="4"/>
  <c r="E15" i="6" s="1"/>
  <c r="K13" i="4"/>
  <c r="E14" i="6" s="1"/>
  <c r="J13" i="4"/>
  <c r="E13" i="6" s="1"/>
  <c r="I13" i="4"/>
  <c r="E12" i="6" s="1"/>
  <c r="H13" i="4"/>
  <c r="E11" i="6" s="1"/>
  <c r="G13" i="4"/>
  <c r="E10" i="6" s="1"/>
  <c r="F13" i="4"/>
  <c r="E9" i="6" s="1"/>
  <c r="E13" i="4"/>
  <c r="E8" i="6" s="1"/>
  <c r="D13" i="4"/>
  <c r="E7" i="6" s="1"/>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<sst xmlns="http://schemas.openxmlformats.org/spreadsheetml/2006/main" count="58" uniqueCount="41">
  <si>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</si>
  <si>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</si>
  <si>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</si>
  <si>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</si>
  <si>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</si>
  <si>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</si>
  <si>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</si>
  <si>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</si>
  <si>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</si>
  <si>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</si>
  <si>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</si>
  <si>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</si>
  <si>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</si>
  <si>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HEADING 1</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</si>
  <si>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</si>
  <si>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</si>
  <si>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</si>
  <si>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</si>
  <si>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</si>
  <si>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</si>
  <si>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</si>
  <si>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</si>
  <si>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</si>
  <si>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</si>
  <si>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</si>
  <si>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</si>
  <si>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</si>
  <si>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</si>
  <si>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</si>
  <si>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5N1608 Engineering Workshop Processes</t>
  </si>
  <si>
    <t>Skills Demonstration  50%</t>
  </si>
  <si>
    <t xml:space="preserve">Appropriate preparation and planning of each task
</t>
  </si>
  <si>
    <t xml:space="preserve">Effective execution of each task demonstrating mastery and safe use of tools and techniques
</t>
  </si>
  <si>
    <t xml:space="preserve">Excellent quality of finish and precision in finished tasks
</t>
  </si>
  <si>
    <t>Project 50%</t>
  </si>
  <si>
    <t xml:space="preserve">Effective use of Engineering workshop processes.
</t>
  </si>
  <si>
    <t xml:space="preserve">Mastery of tools and techniques and adherence to safe working practices.
</t>
  </si>
  <si>
    <t xml:space="preserve">Background information and planning.
</t>
  </si>
  <si>
    <t xml:space="preserve">Comprehensive use of plans and working drawings of the 
project. 
</t>
  </si>
  <si>
    <t xml:space="preserve">Critical evaluation of project.
</t>
  </si>
  <si>
    <t xml:space="preserve">Excellent technical, visual and aesthetic quality to finished 
product.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</si>
</sst>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2" xfId="0" applyBorder="1" applyAlignment="1">
      <alignment horizontal="left" vertical="center" wrapText="1"/>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201">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30" sqref="D30"/>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Nbr1IHM6f2+2Xu2PeHL2ggCjgVMGmu6qJRnwf8DLUzk2HgMk6xE+iyCaHcNEE47OwXW29TIBmsypss8gus68rA==" saltValue="IfkHfRSxmBJ7ZioOXeFC8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5N1608 Engineering Workshop Processes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34</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s="42" customFormat="1" x14ac:dyDescent="0.25">
      <c r="A6" s="38" t="s">
        <v>13</v>
      </c>
      <c r="B6" s="39"/>
      <c r="C6" s="40"/>
      <c r="D6" s="41"/>
      <c r="E6" s="41"/>
      <c r="F6" s="41"/>
      <c r="G6" s="41"/>
      <c r="H6" s="41"/>
      <c r="I6" s="41"/>
      <c r="J6" s="41"/>
      <c r="K6" s="41"/>
      <c r="L6" s="41"/>
      <c r="M6" s="41"/>
      <c r="N6" s="41"/>
      <c r="O6" s="41"/>
      <c r="P6" s="41"/>
      <c r="Q6" s="41"/>
      <c r="R6" s="41"/>
      <c r="S6" s="41"/>
      <c r="T6" s="41"/>
      <c r="U6" s="41"/>
      <c r="V6" s="41"/>
      <c r="W6" s="41"/>
    </row>
    <row r="7" spans="1:23" ht="30" x14ac:dyDescent="0.25">
      <c r="A7" s="22" t="s">
        <v>14</v>
      </c>
      <c r="B7" s="8" t="s">
        <v>35</v>
      </c>
      <c r="C7" s="29">
        <v>10</v>
      </c>
      <c r="D7" s="28"/>
      <c r="E7" s="28"/>
      <c r="F7" s="28"/>
      <c r="G7" s="28"/>
      <c r="H7" s="28"/>
      <c r="I7" s="28"/>
      <c r="J7" s="28"/>
      <c r="K7" s="28"/>
      <c r="L7" s="28"/>
      <c r="M7" s="28"/>
      <c r="N7" s="28"/>
      <c r="O7" s="28"/>
      <c r="P7" s="28"/>
      <c r="Q7" s="28"/>
      <c r="R7" s="28"/>
      <c r="S7" s="28"/>
      <c r="T7" s="28"/>
      <c r="U7" s="28"/>
      <c r="V7" s="28"/>
      <c r="W7" s="28"/>
    </row>
    <row r="8" spans="1:23" ht="45" x14ac:dyDescent="0.25">
      <c r="A8" s="22" t="s">
        <v>14</v>
      </c>
      <c r="B8" s="8" t="s">
        <v>36</v>
      </c>
      <c r="C8" s="29">
        <v>10</v>
      </c>
      <c r="D8" s="28"/>
      <c r="E8" s="28"/>
      <c r="F8" s="28"/>
      <c r="G8" s="28"/>
      <c r="H8" s="28"/>
      <c r="I8" s="28"/>
      <c r="J8" s="28"/>
      <c r="K8" s="28"/>
      <c r="L8" s="28"/>
      <c r="M8" s="28"/>
      <c r="N8" s="28"/>
      <c r="O8" s="28"/>
      <c r="P8" s="28"/>
      <c r="Q8" s="28"/>
      <c r="R8" s="28"/>
      <c r="S8" s="28"/>
      <c r="T8" s="28"/>
      <c r="U8" s="28"/>
      <c r="V8" s="28"/>
      <c r="W8" s="28"/>
    </row>
    <row r="9" spans="1:23" ht="30" x14ac:dyDescent="0.25">
      <c r="A9" s="22" t="s">
        <v>14</v>
      </c>
      <c r="B9" s="8" t="s">
        <v>37</v>
      </c>
      <c r="C9" s="29">
        <v>5</v>
      </c>
      <c r="D9" s="28"/>
      <c r="E9" s="28"/>
      <c r="F9" s="28"/>
      <c r="G9" s="28"/>
      <c r="H9" s="28"/>
      <c r="I9" s="28"/>
      <c r="J9" s="28"/>
      <c r="K9" s="28"/>
      <c r="L9" s="28"/>
      <c r="M9" s="28"/>
      <c r="N9" s="28"/>
      <c r="O9" s="28"/>
      <c r="P9" s="28"/>
      <c r="Q9" s="28"/>
      <c r="R9" s="28"/>
      <c r="S9" s="28"/>
      <c r="T9" s="28"/>
      <c r="U9" s="28"/>
      <c r="V9" s="28"/>
      <c r="W9" s="28"/>
    </row>
    <row r="10" spans="1:23" ht="45" x14ac:dyDescent="0.25">
      <c r="A10" s="22" t="s">
        <v>14</v>
      </c>
      <c r="B10" s="8" t="s">
        <v>38</v>
      </c>
      <c r="C10" s="29">
        <v>5</v>
      </c>
      <c r="D10" s="28"/>
      <c r="E10" s="28"/>
      <c r="F10" s="28"/>
      <c r="G10" s="28"/>
      <c r="H10" s="28"/>
      <c r="I10" s="28"/>
      <c r="J10" s="28"/>
      <c r="K10" s="28"/>
      <c r="L10" s="28"/>
      <c r="M10" s="28"/>
      <c r="N10" s="28"/>
      <c r="O10" s="28"/>
      <c r="P10" s="28"/>
      <c r="Q10" s="28"/>
      <c r="R10" s="28"/>
      <c r="S10" s="28"/>
      <c r="T10" s="28"/>
      <c r="U10" s="28"/>
      <c r="V10" s="28"/>
      <c r="W10" s="28"/>
    </row>
    <row r="11" spans="1:23" ht="45" x14ac:dyDescent="0.25">
      <c r="A11" s="22" t="s">
        <v>14</v>
      </c>
      <c r="B11" s="8" t="s">
        <v>40</v>
      </c>
      <c r="C11" s="29">
        <v>15</v>
      </c>
      <c r="D11" s="28"/>
      <c r="E11" s="28"/>
      <c r="F11" s="28"/>
      <c r="G11" s="28"/>
      <c r="H11" s="28"/>
      <c r="I11" s="28"/>
      <c r="J11" s="28"/>
      <c r="K11" s="28"/>
      <c r="L11" s="28"/>
      <c r="M11" s="28"/>
      <c r="N11" s="28"/>
      <c r="O11" s="28"/>
      <c r="P11" s="28"/>
      <c r="Q11" s="28"/>
      <c r="R11" s="28"/>
      <c r="S11" s="28"/>
      <c r="T11" s="28"/>
      <c r="U11" s="28"/>
      <c r="V11" s="28"/>
      <c r="W11" s="28"/>
    </row>
    <row r="12" spans="1:23" ht="30" x14ac:dyDescent="0.25">
      <c r="A12" s="22" t="s">
        <v>14</v>
      </c>
      <c r="B12" s="8" t="s">
        <v>39</v>
      </c>
      <c r="C12" s="29">
        <v>5</v>
      </c>
      <c r="D12" s="28"/>
      <c r="E12" s="28"/>
      <c r="F12" s="28"/>
      <c r="G12" s="28"/>
      <c r="H12" s="28"/>
      <c r="I12" s="28"/>
      <c r="J12" s="28"/>
      <c r="K12" s="28"/>
      <c r="L12" s="28"/>
      <c r="M12" s="28"/>
      <c r="N12" s="28"/>
      <c r="O12" s="28"/>
      <c r="P12" s="28"/>
      <c r="Q12" s="28"/>
      <c r="R12" s="28"/>
      <c r="S12" s="28"/>
      <c r="T12" s="28"/>
      <c r="U12" s="28"/>
      <c r="V12" s="28"/>
      <c r="W12" s="28"/>
    </row>
    <row r="13" spans="1:23" x14ac:dyDescent="0.25">
      <c r="A13" s="9" t="s">
        <v>15</v>
      </c>
      <c r="B13" s="9"/>
      <c r="C13" s="10">
        <f t="shared" ref="C13:W13" si="0">SUM(C6:C12)</f>
        <v>50</v>
      </c>
      <c r="D13" s="10">
        <f t="shared" si="0"/>
        <v>0</v>
      </c>
      <c r="E13" s="10">
        <f t="shared" si="0"/>
        <v>0</v>
      </c>
      <c r="F13" s="10">
        <f t="shared" si="0"/>
        <v>0</v>
      </c>
      <c r="G13" s="10">
        <f t="shared" si="0"/>
        <v>0</v>
      </c>
      <c r="H13" s="10">
        <f t="shared" si="0"/>
        <v>0</v>
      </c>
      <c r="I13" s="10">
        <f t="shared" si="0"/>
        <v>0</v>
      </c>
      <c r="J13" s="10">
        <f t="shared" si="0"/>
        <v>0</v>
      </c>
      <c r="K13" s="10">
        <f t="shared" si="0"/>
        <v>0</v>
      </c>
      <c r="L13" s="10">
        <f t="shared" si="0"/>
        <v>0</v>
      </c>
      <c r="M13" s="10">
        <f t="shared" si="0"/>
        <v>0</v>
      </c>
      <c r="N13" s="10">
        <f t="shared" si="0"/>
        <v>0</v>
      </c>
      <c r="O13" s="10">
        <f t="shared" si="0"/>
        <v>0</v>
      </c>
      <c r="P13" s="10">
        <f t="shared" si="0"/>
        <v>0</v>
      </c>
      <c r="Q13" s="10">
        <f t="shared" si="0"/>
        <v>0</v>
      </c>
      <c r="R13" s="10">
        <f t="shared" si="0"/>
        <v>0</v>
      </c>
      <c r="S13" s="10">
        <f t="shared" si="0"/>
        <v>0</v>
      </c>
      <c r="T13" s="10">
        <f t="shared" si="0"/>
        <v>0</v>
      </c>
      <c r="U13" s="10">
        <f t="shared" si="0"/>
        <v>0</v>
      </c>
      <c r="V13" s="10">
        <f t="shared" si="0"/>
        <v>0</v>
      </c>
      <c r="W13" s="10">
        <f t="shared" si="0"/>
        <v>0</v>
      </c>
    </row>
    <row r="15" spans="1:23" x14ac:dyDescent="0.25">
      <c r="A15" t="s">
        <v>16</v>
      </c>
      <c r="B15" t="s">
        <v>17</v>
      </c>
    </row>
    <row r="16" spans="1:23" x14ac:dyDescent="0.25">
      <c r="B16" t="s">
        <v>18</v>
      </c>
    </row>
  </sheetData>
  <sheetProtection algorithmName="SHA-512" hashValue="lSE5sYIFvdPSBY4X0Buu5uNpFOJd1mUJ9LegmIXDKNf5wqg0xs8y5eta7NG1ytJpDsRwFsOTVRPqCK7lgIdEpw==" saltValue="irFDrKUZ27A8OfmggADSC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12">
    <cfRule type="expression" dxfId="200" priority="226">
      <formula>D7&gt;$C7</formula>
    </cfRule>
  </conditionalFormatting>
  <conditionalFormatting sqref="W7">
    <cfRule type="expression" dxfId="199" priority="207">
      <formula>W7&gt;$C7</formula>
    </cfRule>
  </conditionalFormatting>
  <conditionalFormatting sqref="E7">
    <cfRule type="expression" dxfId="198" priority="225">
      <formula>E7&gt;$C7</formula>
    </cfRule>
  </conditionalFormatting>
  <conditionalFormatting sqref="F7">
    <cfRule type="expression" dxfId="197" priority="224">
      <formula>F7&gt;$C7</formula>
    </cfRule>
  </conditionalFormatting>
  <conditionalFormatting sqref="G7">
    <cfRule type="expression" dxfId="196" priority="223">
      <formula>G7&gt;$C7</formula>
    </cfRule>
  </conditionalFormatting>
  <conditionalFormatting sqref="H7">
    <cfRule type="expression" dxfId="195" priority="222">
      <formula>H7&gt;$C7</formula>
    </cfRule>
  </conditionalFormatting>
  <conditionalFormatting sqref="I7">
    <cfRule type="expression" dxfId="194" priority="221">
      <formula>I7&gt;$C7</formula>
    </cfRule>
  </conditionalFormatting>
  <conditionalFormatting sqref="J7">
    <cfRule type="expression" dxfId="193" priority="220">
      <formula>J7&gt;$C7</formula>
    </cfRule>
  </conditionalFormatting>
  <conditionalFormatting sqref="K7">
    <cfRule type="expression" dxfId="192" priority="219">
      <formula>K7&gt;$C7</formula>
    </cfRule>
  </conditionalFormatting>
  <conditionalFormatting sqref="L7">
    <cfRule type="expression" dxfId="191" priority="218">
      <formula>L7&gt;$C7</formula>
    </cfRule>
  </conditionalFormatting>
  <conditionalFormatting sqref="M7">
    <cfRule type="expression" dxfId="190" priority="217">
      <formula>M7&gt;$C7</formula>
    </cfRule>
  </conditionalFormatting>
  <conditionalFormatting sqref="N7">
    <cfRule type="expression" dxfId="189" priority="216">
      <formula>N7&gt;$C7</formula>
    </cfRule>
  </conditionalFormatting>
  <conditionalFormatting sqref="O7">
    <cfRule type="expression" dxfId="188" priority="215">
      <formula>O7&gt;$C7</formula>
    </cfRule>
  </conditionalFormatting>
  <conditionalFormatting sqref="P7">
    <cfRule type="expression" dxfId="187" priority="214">
      <formula>P7&gt;$C7</formula>
    </cfRule>
  </conditionalFormatting>
  <conditionalFormatting sqref="Q7">
    <cfRule type="expression" dxfId="186" priority="213">
      <formula>Q7&gt;$C7</formula>
    </cfRule>
  </conditionalFormatting>
  <conditionalFormatting sqref="R7">
    <cfRule type="expression" dxfId="185" priority="212">
      <formula>R7&gt;$C7</formula>
    </cfRule>
  </conditionalFormatting>
  <conditionalFormatting sqref="S7">
    <cfRule type="expression" dxfId="184" priority="211">
      <formula>S7&gt;$C7</formula>
    </cfRule>
  </conditionalFormatting>
  <conditionalFormatting sqref="T7">
    <cfRule type="expression" dxfId="183" priority="210">
      <formula>T7&gt;$C7</formula>
    </cfRule>
  </conditionalFormatting>
  <conditionalFormatting sqref="U7">
    <cfRule type="expression" dxfId="182" priority="209">
      <formula>U7&gt;$C7</formula>
    </cfRule>
  </conditionalFormatting>
  <conditionalFormatting sqref="V7">
    <cfRule type="expression" dxfId="181" priority="208">
      <formula>V7&gt;$C7</formula>
    </cfRule>
  </conditionalFormatting>
  <conditionalFormatting sqref="D6">
    <cfRule type="expression" dxfId="180" priority="186">
      <formula>D6&gt;$C6</formula>
    </cfRule>
  </conditionalFormatting>
  <conditionalFormatting sqref="E6:W6">
    <cfRule type="expression" dxfId="179" priority="185">
      <formula>E6&gt;$C6</formula>
    </cfRule>
  </conditionalFormatting>
  <conditionalFormatting sqref="D8">
    <cfRule type="expression" dxfId="178" priority="166">
      <formula>D8&gt;$C8</formula>
    </cfRule>
  </conditionalFormatting>
  <conditionalFormatting sqref="W8">
    <cfRule type="expression" dxfId="177" priority="147">
      <formula>W8&gt;$C8</formula>
    </cfRule>
  </conditionalFormatting>
  <conditionalFormatting sqref="E8">
    <cfRule type="expression" dxfId="176" priority="165">
      <formula>E8&gt;$C8</formula>
    </cfRule>
  </conditionalFormatting>
  <conditionalFormatting sqref="F8">
    <cfRule type="expression" dxfId="175" priority="164">
      <formula>F8&gt;$C8</formula>
    </cfRule>
  </conditionalFormatting>
  <conditionalFormatting sqref="G8">
    <cfRule type="expression" dxfId="174" priority="163">
      <formula>G8&gt;$C8</formula>
    </cfRule>
  </conditionalFormatting>
  <conditionalFormatting sqref="H8">
    <cfRule type="expression" dxfId="173" priority="162">
      <formula>H8&gt;$C8</formula>
    </cfRule>
  </conditionalFormatting>
  <conditionalFormatting sqref="I8">
    <cfRule type="expression" dxfId="172" priority="161">
      <formula>I8&gt;$C8</formula>
    </cfRule>
  </conditionalFormatting>
  <conditionalFormatting sqref="J8">
    <cfRule type="expression" dxfId="171" priority="160">
      <formula>J8&gt;$C8</formula>
    </cfRule>
  </conditionalFormatting>
  <conditionalFormatting sqref="K8">
    <cfRule type="expression" dxfId="170" priority="159">
      <formula>K8&gt;$C8</formula>
    </cfRule>
  </conditionalFormatting>
  <conditionalFormatting sqref="L8">
    <cfRule type="expression" dxfId="169" priority="158">
      <formula>L8&gt;$C8</formula>
    </cfRule>
  </conditionalFormatting>
  <conditionalFormatting sqref="M8">
    <cfRule type="expression" dxfId="168" priority="157">
      <formula>M8&gt;$C8</formula>
    </cfRule>
  </conditionalFormatting>
  <conditionalFormatting sqref="N8">
    <cfRule type="expression" dxfId="167" priority="156">
      <formula>N8&gt;$C8</formula>
    </cfRule>
  </conditionalFormatting>
  <conditionalFormatting sqref="O8">
    <cfRule type="expression" dxfId="166" priority="155">
      <formula>O8&gt;$C8</formula>
    </cfRule>
  </conditionalFormatting>
  <conditionalFormatting sqref="P8">
    <cfRule type="expression" dxfId="165" priority="154">
      <formula>P8&gt;$C8</formula>
    </cfRule>
  </conditionalFormatting>
  <conditionalFormatting sqref="Q8">
    <cfRule type="expression" dxfId="164" priority="153">
      <formula>Q8&gt;$C8</formula>
    </cfRule>
  </conditionalFormatting>
  <conditionalFormatting sqref="R8">
    <cfRule type="expression" dxfId="163" priority="152">
      <formula>R8&gt;$C8</formula>
    </cfRule>
  </conditionalFormatting>
  <conditionalFormatting sqref="S8">
    <cfRule type="expression" dxfId="162" priority="151">
      <formula>S8&gt;$C8</formula>
    </cfRule>
  </conditionalFormatting>
  <conditionalFormatting sqref="T8">
    <cfRule type="expression" dxfId="161" priority="150">
      <formula>T8&gt;$C8</formula>
    </cfRule>
  </conditionalFormatting>
  <conditionalFormatting sqref="U8">
    <cfRule type="expression" dxfId="160" priority="149">
      <formula>U8&gt;$C8</formula>
    </cfRule>
  </conditionalFormatting>
  <conditionalFormatting sqref="V8">
    <cfRule type="expression" dxfId="159" priority="148">
      <formula>V8&gt;$C8</formula>
    </cfRule>
  </conditionalFormatting>
  <conditionalFormatting sqref="D9">
    <cfRule type="expression" dxfId="158" priority="146">
      <formula>D9&gt;$C9</formula>
    </cfRule>
  </conditionalFormatting>
  <conditionalFormatting sqref="W9">
    <cfRule type="expression" dxfId="157" priority="127">
      <formula>W9&gt;$C9</formula>
    </cfRule>
  </conditionalFormatting>
  <conditionalFormatting sqref="E9">
    <cfRule type="expression" dxfId="156" priority="145">
      <formula>E9&gt;$C9</formula>
    </cfRule>
  </conditionalFormatting>
  <conditionalFormatting sqref="F9">
    <cfRule type="expression" dxfId="155" priority="144">
      <formula>F9&gt;$C9</formula>
    </cfRule>
  </conditionalFormatting>
  <conditionalFormatting sqref="G9">
    <cfRule type="expression" dxfId="154" priority="143">
      <formula>G9&gt;$C9</formula>
    </cfRule>
  </conditionalFormatting>
  <conditionalFormatting sqref="H9">
    <cfRule type="expression" dxfId="153" priority="142">
      <formula>H9&gt;$C9</formula>
    </cfRule>
  </conditionalFormatting>
  <conditionalFormatting sqref="I9">
    <cfRule type="expression" dxfId="152" priority="141">
      <formula>I9&gt;$C9</formula>
    </cfRule>
  </conditionalFormatting>
  <conditionalFormatting sqref="J9">
    <cfRule type="expression" dxfId="151" priority="140">
      <formula>J9&gt;$C9</formula>
    </cfRule>
  </conditionalFormatting>
  <conditionalFormatting sqref="K9">
    <cfRule type="expression" dxfId="150" priority="139">
      <formula>K9&gt;$C9</formula>
    </cfRule>
  </conditionalFormatting>
  <conditionalFormatting sqref="L9">
    <cfRule type="expression" dxfId="149" priority="138">
      <formula>L9&gt;$C9</formula>
    </cfRule>
  </conditionalFormatting>
  <conditionalFormatting sqref="M9">
    <cfRule type="expression" dxfId="148" priority="137">
      <formula>M9&gt;$C9</formula>
    </cfRule>
  </conditionalFormatting>
  <conditionalFormatting sqref="N9">
    <cfRule type="expression" dxfId="147" priority="136">
      <formula>N9&gt;$C9</formula>
    </cfRule>
  </conditionalFormatting>
  <conditionalFormatting sqref="O9">
    <cfRule type="expression" dxfId="146" priority="135">
      <formula>O9&gt;$C9</formula>
    </cfRule>
  </conditionalFormatting>
  <conditionalFormatting sqref="P9">
    <cfRule type="expression" dxfId="145" priority="134">
      <formula>P9&gt;$C9</formula>
    </cfRule>
  </conditionalFormatting>
  <conditionalFormatting sqref="Q9">
    <cfRule type="expression" dxfId="144" priority="133">
      <formula>Q9&gt;$C9</formula>
    </cfRule>
  </conditionalFormatting>
  <conditionalFormatting sqref="R9">
    <cfRule type="expression" dxfId="143" priority="132">
      <formula>R9&gt;$C9</formula>
    </cfRule>
  </conditionalFormatting>
  <conditionalFormatting sqref="S9">
    <cfRule type="expression" dxfId="142" priority="131">
      <formula>S9&gt;$C9</formula>
    </cfRule>
  </conditionalFormatting>
  <conditionalFormatting sqref="T9">
    <cfRule type="expression" dxfId="141" priority="130">
      <formula>T9&gt;$C9</formula>
    </cfRule>
  </conditionalFormatting>
  <conditionalFormatting sqref="U9">
    <cfRule type="expression" dxfId="140" priority="129">
      <formula>U9&gt;$C9</formula>
    </cfRule>
  </conditionalFormatting>
  <conditionalFormatting sqref="V9">
    <cfRule type="expression" dxfId="139" priority="128">
      <formula>V9&gt;$C9</formula>
    </cfRule>
  </conditionalFormatting>
  <conditionalFormatting sqref="D10">
    <cfRule type="expression" dxfId="138" priority="126">
      <formula>D10&gt;$C10</formula>
    </cfRule>
  </conditionalFormatting>
  <conditionalFormatting sqref="W10">
    <cfRule type="expression" dxfId="137" priority="107">
      <formula>W10&gt;$C10</formula>
    </cfRule>
  </conditionalFormatting>
  <conditionalFormatting sqref="E10">
    <cfRule type="expression" dxfId="136" priority="125">
      <formula>E10&gt;$C10</formula>
    </cfRule>
  </conditionalFormatting>
  <conditionalFormatting sqref="F10">
    <cfRule type="expression" dxfId="135" priority="124">
      <formula>F10&gt;$C10</formula>
    </cfRule>
  </conditionalFormatting>
  <conditionalFormatting sqref="G10">
    <cfRule type="expression" dxfId="134" priority="123">
      <formula>G10&gt;$C10</formula>
    </cfRule>
  </conditionalFormatting>
  <conditionalFormatting sqref="H10">
    <cfRule type="expression" dxfId="133" priority="122">
      <formula>H10&gt;$C10</formula>
    </cfRule>
  </conditionalFormatting>
  <conditionalFormatting sqref="I10">
    <cfRule type="expression" dxfId="132" priority="121">
      <formula>I10&gt;$C10</formula>
    </cfRule>
  </conditionalFormatting>
  <conditionalFormatting sqref="J10">
    <cfRule type="expression" dxfId="131" priority="120">
      <formula>J10&gt;$C10</formula>
    </cfRule>
  </conditionalFormatting>
  <conditionalFormatting sqref="K10">
    <cfRule type="expression" dxfId="130" priority="119">
      <formula>K10&gt;$C10</formula>
    </cfRule>
  </conditionalFormatting>
  <conditionalFormatting sqref="L10">
    <cfRule type="expression" dxfId="129" priority="118">
      <formula>L10&gt;$C10</formula>
    </cfRule>
  </conditionalFormatting>
  <conditionalFormatting sqref="M10">
    <cfRule type="expression" dxfId="128" priority="117">
      <formula>M10&gt;$C10</formula>
    </cfRule>
  </conditionalFormatting>
  <conditionalFormatting sqref="N10">
    <cfRule type="expression" dxfId="127" priority="116">
      <formula>N10&gt;$C10</formula>
    </cfRule>
  </conditionalFormatting>
  <conditionalFormatting sqref="O10">
    <cfRule type="expression" dxfId="126" priority="115">
      <formula>O10&gt;$C10</formula>
    </cfRule>
  </conditionalFormatting>
  <conditionalFormatting sqref="P10">
    <cfRule type="expression" dxfId="125" priority="114">
      <formula>P10&gt;$C10</formula>
    </cfRule>
  </conditionalFormatting>
  <conditionalFormatting sqref="Q10">
    <cfRule type="expression" dxfId="124" priority="113">
      <formula>Q10&gt;$C10</formula>
    </cfRule>
  </conditionalFormatting>
  <conditionalFormatting sqref="R10">
    <cfRule type="expression" dxfId="123" priority="112">
      <formula>R10&gt;$C10</formula>
    </cfRule>
  </conditionalFormatting>
  <conditionalFormatting sqref="S10">
    <cfRule type="expression" dxfId="122" priority="111">
      <formula>S10&gt;$C10</formula>
    </cfRule>
  </conditionalFormatting>
  <conditionalFormatting sqref="T10">
    <cfRule type="expression" dxfId="121" priority="110">
      <formula>T10&gt;$C10</formula>
    </cfRule>
  </conditionalFormatting>
  <conditionalFormatting sqref="U10">
    <cfRule type="expression" dxfId="120" priority="109">
      <formula>U10&gt;$C10</formula>
    </cfRule>
  </conditionalFormatting>
  <conditionalFormatting sqref="V10">
    <cfRule type="expression" dxfId="119" priority="108">
      <formula>V10&gt;$C10</formula>
    </cfRule>
  </conditionalFormatting>
  <conditionalFormatting sqref="D11">
    <cfRule type="expression" dxfId="118" priority="106">
      <formula>D11&gt;$C11</formula>
    </cfRule>
  </conditionalFormatting>
  <conditionalFormatting sqref="W11">
    <cfRule type="expression" dxfId="117" priority="87">
      <formula>W11&gt;$C11</formula>
    </cfRule>
  </conditionalFormatting>
  <conditionalFormatting sqref="E11">
    <cfRule type="expression" dxfId="116" priority="105">
      <formula>E11&gt;$C11</formula>
    </cfRule>
  </conditionalFormatting>
  <conditionalFormatting sqref="F11">
    <cfRule type="expression" dxfId="115" priority="104">
      <formula>F11&gt;$C11</formula>
    </cfRule>
  </conditionalFormatting>
  <conditionalFormatting sqref="G11">
    <cfRule type="expression" dxfId="114" priority="103">
      <formula>G11&gt;$C11</formula>
    </cfRule>
  </conditionalFormatting>
  <conditionalFormatting sqref="H11">
    <cfRule type="expression" dxfId="113" priority="102">
      <formula>H11&gt;$C11</formula>
    </cfRule>
  </conditionalFormatting>
  <conditionalFormatting sqref="I11">
    <cfRule type="expression" dxfId="112" priority="101">
      <formula>I11&gt;$C11</formula>
    </cfRule>
  </conditionalFormatting>
  <conditionalFormatting sqref="J11">
    <cfRule type="expression" dxfId="111" priority="100">
      <formula>J11&gt;$C11</formula>
    </cfRule>
  </conditionalFormatting>
  <conditionalFormatting sqref="K11">
    <cfRule type="expression" dxfId="110" priority="99">
      <formula>K11&gt;$C11</formula>
    </cfRule>
  </conditionalFormatting>
  <conditionalFormatting sqref="L11">
    <cfRule type="expression" dxfId="109" priority="98">
      <formula>L11&gt;$C11</formula>
    </cfRule>
  </conditionalFormatting>
  <conditionalFormatting sqref="M11">
    <cfRule type="expression" dxfId="108" priority="97">
      <formula>M11&gt;$C11</formula>
    </cfRule>
  </conditionalFormatting>
  <conditionalFormatting sqref="N11">
    <cfRule type="expression" dxfId="107" priority="96">
      <formula>N11&gt;$C11</formula>
    </cfRule>
  </conditionalFormatting>
  <conditionalFormatting sqref="O11">
    <cfRule type="expression" dxfId="106" priority="95">
      <formula>O11&gt;$C11</formula>
    </cfRule>
  </conditionalFormatting>
  <conditionalFormatting sqref="P11">
    <cfRule type="expression" dxfId="105" priority="94">
      <formula>P11&gt;$C11</formula>
    </cfRule>
  </conditionalFormatting>
  <conditionalFormatting sqref="Q11">
    <cfRule type="expression" dxfId="104" priority="93">
      <formula>Q11&gt;$C11</formula>
    </cfRule>
  </conditionalFormatting>
  <conditionalFormatting sqref="R11">
    <cfRule type="expression" dxfId="103" priority="92">
      <formula>R11&gt;$C11</formula>
    </cfRule>
  </conditionalFormatting>
  <conditionalFormatting sqref="S11">
    <cfRule type="expression" dxfId="102" priority="91">
      <formula>S11&gt;$C11</formula>
    </cfRule>
  </conditionalFormatting>
  <conditionalFormatting sqref="T11">
    <cfRule type="expression" dxfId="101" priority="90">
      <formula>T11&gt;$C11</formula>
    </cfRule>
  </conditionalFormatting>
  <conditionalFormatting sqref="U11">
    <cfRule type="expression" dxfId="100" priority="89">
      <formula>U11&gt;$C11</formula>
    </cfRule>
  </conditionalFormatting>
  <conditionalFormatting sqref="V11">
    <cfRule type="expression" dxfId="99" priority="88">
      <formula>V11&gt;$C11</formula>
    </cfRule>
  </conditionalFormatting>
  <conditionalFormatting sqref="D12">
    <cfRule type="expression" dxfId="98" priority="86">
      <formula>D12&gt;$C12</formula>
    </cfRule>
  </conditionalFormatting>
  <conditionalFormatting sqref="W12">
    <cfRule type="expression" dxfId="97" priority="67">
      <formula>W12&gt;$C12</formula>
    </cfRule>
  </conditionalFormatting>
  <conditionalFormatting sqref="E12">
    <cfRule type="expression" dxfId="96" priority="85">
      <formula>E12&gt;$C12</formula>
    </cfRule>
  </conditionalFormatting>
  <conditionalFormatting sqref="F12">
    <cfRule type="expression" dxfId="95" priority="84">
      <formula>F12&gt;$C12</formula>
    </cfRule>
  </conditionalFormatting>
  <conditionalFormatting sqref="G12">
    <cfRule type="expression" dxfId="94" priority="83">
      <formula>G12&gt;$C12</formula>
    </cfRule>
  </conditionalFormatting>
  <conditionalFormatting sqref="H12">
    <cfRule type="expression" dxfId="93" priority="82">
      <formula>H12&gt;$C12</formula>
    </cfRule>
  </conditionalFormatting>
  <conditionalFormatting sqref="I12">
    <cfRule type="expression" dxfId="92" priority="81">
      <formula>I12&gt;$C12</formula>
    </cfRule>
  </conditionalFormatting>
  <conditionalFormatting sqref="J12">
    <cfRule type="expression" dxfId="91" priority="80">
      <formula>J12&gt;$C12</formula>
    </cfRule>
  </conditionalFormatting>
  <conditionalFormatting sqref="K12">
    <cfRule type="expression" dxfId="90" priority="79">
      <formula>K12&gt;$C12</formula>
    </cfRule>
  </conditionalFormatting>
  <conditionalFormatting sqref="L12">
    <cfRule type="expression" dxfId="89" priority="78">
      <formula>L12&gt;$C12</formula>
    </cfRule>
  </conditionalFormatting>
  <conditionalFormatting sqref="M12">
    <cfRule type="expression" dxfId="88" priority="77">
      <formula>M12&gt;$C12</formula>
    </cfRule>
  </conditionalFormatting>
  <conditionalFormatting sqref="N12">
    <cfRule type="expression" dxfId="87" priority="76">
      <formula>N12&gt;$C12</formula>
    </cfRule>
  </conditionalFormatting>
  <conditionalFormatting sqref="O12">
    <cfRule type="expression" dxfId="86" priority="75">
      <formula>O12&gt;$C12</formula>
    </cfRule>
  </conditionalFormatting>
  <conditionalFormatting sqref="P12">
    <cfRule type="expression" dxfId="85" priority="74">
      <formula>P12&gt;$C12</formula>
    </cfRule>
  </conditionalFormatting>
  <conditionalFormatting sqref="Q12">
    <cfRule type="expression" dxfId="84" priority="73">
      <formula>Q12&gt;$C12</formula>
    </cfRule>
  </conditionalFormatting>
  <conditionalFormatting sqref="R12">
    <cfRule type="expression" dxfId="83" priority="72">
      <formula>R12&gt;$C12</formula>
    </cfRule>
  </conditionalFormatting>
  <conditionalFormatting sqref="S12">
    <cfRule type="expression" dxfId="82" priority="71">
      <formula>S12&gt;$C12</formula>
    </cfRule>
  </conditionalFormatting>
  <conditionalFormatting sqref="T12">
    <cfRule type="expression" dxfId="81" priority="70">
      <formula>T12&gt;$C12</formula>
    </cfRule>
  </conditionalFormatting>
  <conditionalFormatting sqref="U12">
    <cfRule type="expression" dxfId="80" priority="69">
      <formula>U12&gt;$C12</formula>
    </cfRule>
  </conditionalFormatting>
  <conditionalFormatting sqref="V12">
    <cfRule type="expression" dxfId="79" priority="68">
      <formula>V12&gt;$C12</formula>
    </cfRule>
  </conditionalFormatting>
  <conditionalFormatting sqref="E9:W9">
    <cfRule type="expression" dxfId="17" priority="6">
      <formula>E9&gt;$C9</formula>
    </cfRule>
  </conditionalFormatting>
  <conditionalFormatting sqref="E10:W10">
    <cfRule type="expression" dxfId="16" priority="5">
      <formula>E10&gt;$C10</formula>
    </cfRule>
  </conditionalFormatting>
  <conditionalFormatting sqref="E11:W11">
    <cfRule type="expression" dxfId="15" priority="4">
      <formula>E11&gt;$C11</formula>
    </cfRule>
  </conditionalFormatting>
  <conditionalFormatting sqref="E11:W11">
    <cfRule type="expression" dxfId="14" priority="3">
      <formula>E11&gt;$C11</formula>
    </cfRule>
  </conditionalFormatting>
  <conditionalFormatting sqref="E12:W12">
    <cfRule type="expression" dxfId="13" priority="2">
      <formula>E12&gt;$C12</formula>
    </cfRule>
  </conditionalFormatting>
  <conditionalFormatting sqref="E12:W12">
    <cfRule type="expression" dxfId="12" priority="1">
      <formula>E12&gt;$C12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2"/>
  <sheetViews>
    <sheetView workbookViewId="0">
      <pane xSplit="2" ySplit="5" topLeftCell="C6" activePane="bottomRight" state="frozen"/>
      <selection pane="topRight" activeCell="C1" sqref="C1"/>
      <selection pane="bottomLeft" activeCell="A6" sqref="A6"/>
      <selection pane="bottomRight" activeCell="E7" sqref="E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5N1608 Engineering Workshop Processes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30</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30" x14ac:dyDescent="0.25">
      <c r="A6" s="22" t="s">
        <v>14</v>
      </c>
      <c r="B6" s="37" t="s">
        <v>31</v>
      </c>
      <c r="C6" s="29">
        <v>10</v>
      </c>
      <c r="D6" s="28"/>
      <c r="E6" s="28"/>
      <c r="F6" s="28"/>
      <c r="G6" s="28"/>
      <c r="H6" s="28"/>
      <c r="I6" s="28"/>
      <c r="J6" s="28"/>
      <c r="K6" s="28"/>
      <c r="L6" s="28"/>
      <c r="M6" s="28"/>
      <c r="N6" s="28"/>
      <c r="O6" s="28"/>
      <c r="P6" s="28"/>
      <c r="Q6" s="28"/>
      <c r="R6" s="28"/>
      <c r="S6" s="28"/>
      <c r="T6" s="28"/>
      <c r="U6" s="28"/>
      <c r="V6" s="28"/>
      <c r="W6" s="28"/>
    </row>
    <row r="7" spans="1:23" ht="45" x14ac:dyDescent="0.25">
      <c r="A7" s="22" t="s">
        <v>14</v>
      </c>
      <c r="B7" s="8" t="s">
        <v>32</v>
      </c>
      <c r="C7" s="29">
        <v>25</v>
      </c>
      <c r="D7" s="28"/>
      <c r="E7" s="28"/>
      <c r="F7" s="28"/>
      <c r="G7" s="28"/>
      <c r="H7" s="28"/>
      <c r="I7" s="28"/>
      <c r="J7" s="28"/>
      <c r="K7" s="28"/>
      <c r="L7" s="28"/>
      <c r="M7" s="28"/>
      <c r="N7" s="28"/>
      <c r="O7" s="28"/>
      <c r="P7" s="28"/>
      <c r="Q7" s="28"/>
      <c r="R7" s="28"/>
      <c r="S7" s="28"/>
      <c r="T7" s="28"/>
      <c r="U7" s="28"/>
      <c r="V7" s="28"/>
      <c r="W7" s="28"/>
    </row>
    <row r="8" spans="1:23" ht="41.25" customHeight="1" x14ac:dyDescent="0.25">
      <c r="A8" s="22" t="s">
        <v>14</v>
      </c>
      <c r="B8" s="8" t="s">
        <v>33</v>
      </c>
      <c r="C8" s="29">
        <v>15</v>
      </c>
      <c r="D8" s="28"/>
      <c r="E8" s="28"/>
      <c r="F8" s="28"/>
      <c r="G8" s="28"/>
      <c r="H8" s="28"/>
      <c r="I8" s="28"/>
      <c r="J8" s="28"/>
      <c r="K8" s="28"/>
      <c r="L8" s="28"/>
      <c r="M8" s="28"/>
      <c r="N8" s="28"/>
      <c r="O8" s="28"/>
      <c r="P8" s="28"/>
      <c r="Q8" s="28"/>
      <c r="R8" s="28"/>
      <c r="S8" s="28"/>
      <c r="T8" s="28"/>
      <c r="U8" s="28"/>
      <c r="V8" s="28"/>
      <c r="W8" s="28"/>
    </row>
    <row r="9" spans="1:23" x14ac:dyDescent="0.25">
      <c r="A9" s="9" t="s">
        <v>15</v>
      </c>
      <c r="B9" s="9"/>
      <c r="C9" s="10">
        <f t="shared" ref="C9:W9" si="0">SUM(C6:C8)</f>
        <v>50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16</v>
      </c>
      <c r="B11" t="s">
        <v>17</v>
      </c>
    </row>
    <row r="12" spans="1:23" x14ac:dyDescent="0.25">
      <c r="B12" t="s">
        <v>18</v>
      </c>
    </row>
  </sheetData>
  <sheetProtection algorithmName="SHA-512" hashValue="lB6HXiD6uDTJ2ypF8Ck/93uiRT+xhLqQAap9ed3k22XHeqWsPcSfaEt35q2rfc0BcAdDu5XUSPCP+ThHEHfSEg==" saltValue="9mt8NSva1/abkK0bPL/5n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78" priority="232">
      <formula>D6&gt;$C6</formula>
    </cfRule>
  </conditionalFormatting>
  <conditionalFormatting sqref="D7">
    <cfRule type="expression" dxfId="58" priority="172">
      <formula>D7&gt;$C7</formula>
    </cfRule>
  </conditionalFormatting>
  <conditionalFormatting sqref="D8">
    <cfRule type="expression" dxfId="38" priority="152">
      <formula>D8&gt;$C8</formula>
    </cfRule>
  </conditionalFormatting>
  <conditionalFormatting sqref="E6:W6">
    <cfRule type="expression" dxfId="2" priority="3">
      <formula>E6&gt;$C6</formula>
    </cfRule>
  </conditionalFormatting>
  <conditionalFormatting sqref="E7:W7">
    <cfRule type="expression" dxfId="1" priority="2">
      <formula>E7&gt;$C7</formula>
    </cfRule>
  </conditionalFormatting>
  <conditionalFormatting sqref="E8:W8">
    <cfRule type="expression" dxfId="0" priority="1">
      <formula>E8&gt;$C8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21" sqref="I21"/>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19</v>
      </c>
    </row>
    <row r="2" spans="1:9" ht="21" x14ac:dyDescent="0.35">
      <c r="A2" s="15" t="s">
        <v>20</v>
      </c>
    </row>
    <row r="4" spans="1:9" ht="18.75" x14ac:dyDescent="0.3">
      <c r="A4" s="2" t="str">
        <f>Learners!A1</f>
        <v>5N1608 Engineering Workshop Processes</v>
      </c>
    </row>
    <row r="6" spans="1:9" x14ac:dyDescent="0.25">
      <c r="A6" s="17" t="s">
        <v>7</v>
      </c>
      <c r="B6" s="17" t="s">
        <v>9</v>
      </c>
      <c r="C6" s="17" t="s">
        <v>8</v>
      </c>
      <c r="D6" s="18" t="s">
        <v>21</v>
      </c>
      <c r="E6" s="18" t="s">
        <v>22</v>
      </c>
      <c r="F6" s="18" t="s">
        <v>23</v>
      </c>
      <c r="G6" s="18" t="s">
        <v>24</v>
      </c>
      <c r="H6" s="18" t="s">
        <v>25</v>
      </c>
      <c r="I6" s="18" t="s">
        <v>26</v>
      </c>
    </row>
    <row r="7" spans="1:9" ht="23.25" customHeight="1" x14ac:dyDescent="0.25">
      <c r="A7" s="21">
        <v>1</v>
      </c>
      <c r="B7" s="23" t="str">
        <f>IF(Learners!C11="","",Learners!C11)</f>
        <v/>
      </c>
      <c r="C7" s="23" t="str">
        <f>IF(Learners!B11="","",Learners!B11)</f>
        <v/>
      </c>
      <c r="D7" s="21" t="str">
        <f>IF(Learners!D$11="","",Learners!D$11)</f>
        <v/>
      </c>
      <c r="E7" s="21">
        <f>Project!$D$13</f>
        <v>0</v>
      </c>
      <c r="F7" s="21">
        <f>'Skills Demo'!$D$9</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Project!$E$13</f>
        <v>0</v>
      </c>
      <c r="F8" s="25">
        <f>'Skills Demo'!$E$9</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Project!$F$13</f>
        <v>0</v>
      </c>
      <c r="F9" s="21">
        <f>'Skills Demo'!$F$9</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Project!$G$13</f>
        <v>0</v>
      </c>
      <c r="F10" s="25">
        <f>'Skills Demo'!$G$9</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Project!$H$13</f>
        <v>0</v>
      </c>
      <c r="F11" s="21">
        <f>'Skills Demo'!$H$9</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Project!$I$13</f>
        <v>0</v>
      </c>
      <c r="F12" s="25">
        <f>'Skills Demo'!$I$9</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Project!$J$13</f>
        <v>0</v>
      </c>
      <c r="F13" s="21">
        <f>'Skills Demo'!$J$9</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Project!$K$13</f>
        <v>0</v>
      </c>
      <c r="F14" s="25">
        <f>'Skills Demo'!$K$9</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Project!$L$13</f>
        <v>0</v>
      </c>
      <c r="F15" s="21">
        <f>'Skills Demo'!$L$9</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Project!$M$13</f>
        <v>0</v>
      </c>
      <c r="F16" s="25">
        <f>'Skills Demo'!$M$9</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Project!$N$13</f>
        <v>0</v>
      </c>
      <c r="F17" s="21">
        <f>'Skills Demo'!$N$9</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Project!$O$13</f>
        <v>0</v>
      </c>
      <c r="F18" s="25">
        <f>'Skills Demo'!$O$9</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Project!$P$13</f>
        <v>0</v>
      </c>
      <c r="F19" s="21">
        <f>'Skills Demo'!$P$9</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Project!$Q$13</f>
        <v>0</v>
      </c>
      <c r="F20" s="25">
        <f>'Skills Demo'!$Q$9</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Project!$R$13</f>
        <v>0</v>
      </c>
      <c r="F21" s="21">
        <f>'Skills Demo'!$R$9</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Project!$S$13</f>
        <v>0</v>
      </c>
      <c r="F22" s="25">
        <f>'Skills Demo'!$S$9</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Project!$T$13</f>
        <v>0</v>
      </c>
      <c r="F23" s="21">
        <f>'Skills Demo'!$T$9</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Project!$U$13</f>
        <v>0</v>
      </c>
      <c r="F24" s="25">
        <f>'Skills Demo'!$U$9</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Project!$V$13</f>
        <v>0</v>
      </c>
      <c r="F25" s="21">
        <f>'Skills Demo'!$V$9</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Project!$W$13</f>
        <v>0</v>
      </c>
      <c r="F26" s="25">
        <f>'Skills Demo'!$W$9</f>
        <v>0</v>
      </c>
      <c r="G26" s="25" t="str">
        <f t="shared" si="0"/>
        <v/>
      </c>
      <c r="H26" s="20" t="str">
        <f t="shared" si="1"/>
        <v/>
      </c>
      <c r="I26" s="27"/>
    </row>
    <row r="27" spans="1:9" x14ac:dyDescent="0.25">
      <c r="I27" s="19"/>
    </row>
    <row r="28" spans="1:9" ht="29.25" customHeight="1" x14ac:dyDescent="0.25">
      <c r="A28" s="33" t="s">
        <v>27</v>
      </c>
      <c r="B28" s="34"/>
      <c r="C28" s="34"/>
      <c r="D28" s="34"/>
      <c r="E28" s="34"/>
      <c r="F28" s="34"/>
      <c r="G28" s="34"/>
      <c r="H28" s="34"/>
      <c r="I28" s="34"/>
    </row>
    <row r="29" spans="1:9" ht="30" customHeight="1" x14ac:dyDescent="0.25">
      <c r="A29" s="35" t="s">
        <v>28</v>
      </c>
      <c r="B29" s="36"/>
      <c r="C29" s="36"/>
      <c r="D29" s="36"/>
      <c r="E29" s="36"/>
      <c r="F29" s="36"/>
      <c r="G29" s="36"/>
      <c r="H29" s="36"/>
      <c r="I29" s="36"/>
    </row>
    <row r="30" spans="1:9" x14ac:dyDescent="0.25">
      <c r="B30" s="7"/>
    </row>
  </sheetData>
  <sheetProtection algorithmName="SHA-512" hashValue="Tbhb/8tBtpTA+Qrc09h7mM9hqYmpN/+lw4GFC8wFMYNgk9zZrPp+7IBzbv+vdhFNE8RFYEofHJk6DWbkiu+xWg==" saltValue="e3HK07MqYb1pIfqD1xuuNw==" spinCount="100000" sheet="1" objects="1" scenarios="1" selectLockedCells="1"/>
  <mergeCells count="2">
    <mergeCell ref="A28:I28"/>
    <mergeCell ref="A29:I29"/>
  </mergeCells>
  <conditionalFormatting sqref="H7:H26">
    <cfRule type="expression" dxfId="18"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openxmlformats.org/package/2006/metadata/core-properties"/>
    <ds:schemaRef ds:uri="http://schemas.microsoft.com/office/2006/documentManagement/types"/>
    <ds:schemaRef ds:uri="http://purl.org/dc/elements/1.1/"/>
    <ds:schemaRef ds:uri="80ce844a-3414-47bc-be42-35076de08631"/>
    <ds:schemaRef ds:uri="http://purl.org/dc/terms/"/>
    <ds:schemaRef ds:uri="http://schemas.microsoft.com/office/infopath/2007/PartnerControls"/>
    <ds:schemaRef ds:uri="8a304dd5-7e6f-40be-acfb-5410e2b167f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dcterms:created xsi:type="dcterms:W3CDTF">2020-08-23T19:19:09Z</dcterms:created>
  <dcterms:modified xsi:type="dcterms:W3CDTF">2020-10-05T10:36:17Z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