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Collection of Work" sheetId="2"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7" l="1"/>
  <c r="E10" i="7"/>
  <c r="F10" i="7"/>
  <c r="G10" i="7"/>
  <c r="H10" i="7"/>
  <c r="I10" i="7"/>
  <c r="J10" i="7"/>
  <c r="K10" i="7"/>
  <c r="L10" i="7"/>
  <c r="M10" i="7"/>
  <c r="N10" i="7"/>
  <c r="O10" i="7"/>
  <c r="P10" i="7"/>
  <c r="Q10" i="7"/>
  <c r="R10" i="7"/>
  <c r="S10" i="7"/>
  <c r="T10" i="7"/>
  <c r="U10" i="7"/>
  <c r="V10" i="7"/>
  <c r="W10" i="7"/>
  <c r="C10" i="7"/>
  <c r="D57" i="2"/>
  <c r="E57" i="2"/>
  <c r="F57" i="2"/>
  <c r="G57" i="2"/>
  <c r="H57" i="2"/>
  <c r="I57" i="2"/>
  <c r="J57" i="2"/>
  <c r="K57" i="2"/>
  <c r="L57" i="2"/>
  <c r="M57" i="2"/>
  <c r="N57" i="2"/>
  <c r="O57" i="2"/>
  <c r="P57" i="2"/>
  <c r="Q57" i="2"/>
  <c r="R57" i="2"/>
  <c r="S57" i="2"/>
  <c r="T57" i="2"/>
  <c r="U57" i="2"/>
  <c r="V57" i="2"/>
  <c r="W57" i="2"/>
  <c r="C57" i="2"/>
  <c r="F26" i="6" l="1"/>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E26" i="6" l="1"/>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<sst xmlns="http://schemas.openxmlformats.org/spreadsheetml/2006/main" count="108" uniqueCount="82">
  <si>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</si>
  <si>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</si>
  <si>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</si>
  <si>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</si>
  <si>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</si>
  <si>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</si>
  <si>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</si>
  <si>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</si>
  <si>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</si>
  <si>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</si>
  <si>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</si>
  <si>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</si>
  <si>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</si>
  <si>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</si>
  <si>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</si>
  <si>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</si>
  <si>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</si>
  <si>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</si>
  <si>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</si>
  <si>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</si>
  <si>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</si>
  <si>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</si>
  <si>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</si>
  <si>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</si>
  <si>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</si>
  <si>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</si>
  <si>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</si>
  <si>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</si>
  <si>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5N1607 Engineering Drawing</t>
  </si>
  <si>
    <t>Coursework Portfolio 60%</t>
  </si>
  <si>
    <t>Component 1: Orthographic First Angle</t>
  </si>
  <si>
    <t>• Elevation</t>
  </si>
  <si>
    <t>• Plan</t>
  </si>
  <si>
    <t>• End View</t>
  </si>
  <si>
    <t>The learner will complete an orthographic projection in the first angle of a simple shaped solid/engineering component. (1 sheet)</t>
  </si>
  <si>
    <t>Component 2: Orthographic Third Angle</t>
  </si>
  <si>
    <t>The learner will complete an orthographic projection in the third angle of a simple shaped solid/engineering component. (1 sheet)</t>
  </si>
  <si>
    <t>Component 3: Pictorial Drawing</t>
  </si>
  <si>
    <t>• Isometric</t>
  </si>
  <si>
    <t>• Oblique</t>
  </si>
  <si>
    <t>• Perspective</t>
  </si>
  <si>
    <t>Component 4: Loci and Mechanisms</t>
  </si>
  <si>
    <t>• Involute (1)</t>
  </si>
  <si>
    <t>• Involute (2)</t>
  </si>
  <si>
    <t>Component 5: Loci and Mechanisms</t>
  </si>
  <si>
    <t>• Conical spiral</t>
  </si>
  <si>
    <t>• Archimedean spiral</t>
  </si>
  <si>
    <t>The learner will produce using appropriate construction techniques conical and Archimedean spiral drawings from given data. (1/2 sheets)</t>
  </si>
  <si>
    <t>Component 6: Linkage Drawing</t>
  </si>
  <si>
    <t>• Correct layout</t>
  </si>
  <si>
    <t>• Technique</t>
  </si>
  <si>
    <t>• Finished locus</t>
  </si>
  <si>
    <t>The learner will produce a drawing of a standard engineering linkage showing the locus of a point/s. (1 sheet)</t>
  </si>
  <si>
    <t>Component 7: Helices</t>
  </si>
  <si>
    <t>• Construction technique</t>
  </si>
  <si>
    <t>• Finished completely</t>
  </si>
  <si>
    <t>• Accuracy of form</t>
  </si>
  <si>
    <t>The learner will produce a complicated helice drawing, single coil spring/simple thread form. (1 sheet)</t>
  </si>
  <si>
    <t>Component 8: Spur Gear</t>
  </si>
  <si>
    <t>• Data correct</t>
  </si>
  <si>
    <t>• Construction</t>
  </si>
  <si>
    <t>• Finished gear</t>
  </si>
  <si>
    <t>• Rack</t>
  </si>
  <si>
    <t>The learner will produce a drawing which includes a part complete spur gear using any of the standard construction techniques. (1 sheet)</t>
  </si>
  <si>
    <t>Component 9: Freehand Sketching</t>
  </si>
  <si>
    <t>• Sketch 1</t>
  </si>
  <si>
    <t>• Sketch 2</t>
  </si>
  <si>
    <t>• Sketch 3</t>
  </si>
  <si>
    <t>• Sketch 4</t>
  </si>
  <si>
    <t>The learner will produce sketches of four simple engineering components/tools. (2 sheets)</t>
  </si>
  <si>
    <t>Component 10: Development</t>
  </si>
  <si>
    <t>• Layout</t>
  </si>
  <si>
    <t>• Development</t>
  </si>
  <si>
    <t>Examination Theory 40%</t>
  </si>
  <si>
    <t>3 Structured Questions</t>
  </si>
  <si>
    <t xml:space="preserve"> </t>
  </si>
  <si>
    <t>The learner will complete drawings in oblique and isometric of 3 dimensional solid and simple perspective drawings illustrating 1, 2 and 3-point perspective projection.                    (2 sheets)</t>
  </si>
  <si>
    <t>The learner will produce using appropriate construction techniques involute drawing of 2 plane geometric figures.     (1 sheet)</t>
  </si>
  <si>
    <r>
      <t xml:space="preserve">The learner will produce development drawings from given orthographic of </t>
    </r>
    <r>
      <rPr>
        <b/>
        <u/>
        <sz val="11"/>
        <color theme="1"/>
        <rFont val="Calibri"/>
        <family val="2"/>
        <scheme val="minor"/>
      </rPr>
      <t>two</t>
    </r>
    <r>
      <rPr>
        <sz val="11"/>
        <color theme="1"/>
        <rFont val="Calibri"/>
        <family val="2"/>
        <scheme val="minor"/>
      </rPr>
      <t xml:space="preserve"> distinct forms prism, pyramid, cylindrical or conical.</t>
    </r>
  </si>
  <si>
    <t>Question 1                                                                                                             (Engineering Assembly also to include assessment of LO 4 with reference to the given assembly by written answer)            This drawing to be scaled</t>
  </si>
  <si>
    <t>Question 2                                                                                                          (Cam profile and displacement diagram question to include assessment of LO 7 by written answer)</t>
  </si>
  <si>
    <t>Question 3                                                                                                             (Based on cylindrical surface cut by plane or curved surface to include assessment of LO 3 by written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</si>
</sst>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bottom/>
      <diagonal/>
    </border>
    <border>
      <left style="thin">
        <color auto="1"/>
      </left>
      <right style="thin">
        <color auto="1"/>
      </right>
      <top style="hair">
        <color auto="1"/>
      </top>
      <bottom/>
      <diagonal/>
    </border>
    <border>
      <left/>
      <right/>
      <top/>
      <bottom style="hair">
        <color auto="1"/>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1" fillId="3" borderId="3" xfId="0" applyFont="1" applyFill="1" applyBorder="1" applyAlignme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0" fontId="9" fillId="0" borderId="0" xfId="0" applyFont="1" applyAlignment="1">
      <alignment vertical="center"/>
    </xf>
    <xf numFmtId="0" fontId="0" fillId="0" borderId="1" xfId="0" applyBorder="1" applyAlignment="1">
      <alignment horizontal="left" vertical="center" wrapText="1"/>
    </xf>
    <xf numFmtId="0" fontId="0" fillId="0" borderId="9" xfId="0" applyBorder="1" applyAlignment="1">
      <alignment horizontal="left" vertical="center" wrapText="1"/>
    </xf>
    <xf numFmtId="0" fontId="9" fillId="0" borderId="1" xfId="0" applyFont="1" applyBorder="1" applyAlignment="1">
      <alignment horizontal="right" vertical="center"/>
    </xf>
    <xf numFmtId="0" fontId="1" fillId="3" borderId="3" xfId="0" applyFont="1" applyFill="1" applyBorder="1" applyAlignment="1" applyProtection="1">
      <alignment vertical="center"/>
    </xf>
    <xf numFmtId="0" fontId="0" fillId="3" borderId="3" xfId="0" applyFill="1" applyBorder="1" applyAlignment="1" applyProtection="1">
      <alignment vertical="center"/>
    </xf>
    <xf numFmtId="0" fontId="0" fillId="3" borderId="3"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0" fillId="0" borderId="8" xfId="0" applyBorder="1" applyAlignment="1" applyProtection="1">
      <alignment vertical="center" wrapText="1"/>
    </xf>
    <xf numFmtId="0" fontId="0" fillId="0" borderId="6" xfId="0" applyBorder="1" applyAlignment="1" applyProtection="1">
      <alignment horizontal="center" vertical="center"/>
    </xf>
    <xf numFmtId="0" fontId="0" fillId="0" borderId="2" xfId="0" applyBorder="1" applyAlignment="1" applyProtection="1">
      <alignment vertical="center"/>
    </xf>
    <xf numFmtId="0" fontId="0" fillId="0" borderId="1" xfId="0" applyBorder="1" applyAlignment="1">
      <alignment vertical="center" wrapText="1"/>
    </xf>
    <xf numFmtId="0" fontId="0" fillId="0" borderId="9" xfId="0" applyBorder="1" applyAlignment="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center" vertical="center"/>
    </xf>
    <xf numFmtId="0" fontId="0" fillId="0" borderId="1" xfId="0" applyBorder="1" applyAlignment="1" applyProtection="1">
      <alignment vertical="center"/>
    </xf>
    <xf numFmtId="164"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vertical="center"/>
    </xf>
    <xf numFmtId="164" fontId="0" fillId="0" borderId="1" xfId="0" applyNumberFormat="1" applyBorder="1" applyAlignment="1" applyProtection="1">
      <alignment horizontal="right" vertical="center"/>
      <protection locked="0"/>
    </xf>
    <xf numFmtId="0" fontId="9" fillId="0" borderId="1" xfId="0" applyFont="1" applyBorder="1" applyAlignment="1">
      <alignment horizontal="right"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84">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30" sqref="C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RqeKjr0CP5+BiddCG8uX1vPIjWKgT8ujweMcjm+yzXsBwsMO04quaiZJEvQ4XaCw7QT+7YUX+xi3G3ZlTuuNsw==" saltValue="D5MTRTtBRsvVuhntVq8x2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60"/>
  <sheetViews>
    <sheetView workbookViewId="0">
      <pane xSplit="2" ySplit="5" topLeftCell="C43" activePane="bottomRight" state="frozen"/>
      <selection pane="topRight" activeCell="C1" sqref="C1"/>
      <selection pane="bottomLeft" activeCell="A6" sqref="A6"/>
      <selection pane="bottomRight" activeCell="D54" sqref="D54"/>
    </sheetView>
  </sheetViews>
  <sheetFormatPr defaultRowHeight="15" x14ac:dyDescent="0.25"/>
  <cols>
    <col min="1" max="1" width="6.140625" customWidth="1"/>
    <col min="2" max="2" width="54.85546875" customWidth="1"/>
    <col min="4" max="23" width="6" customWidth="1"/>
  </cols>
  <sheetData>
    <row r="1" spans="1:25" ht="18.75" x14ac:dyDescent="0.3">
      <c r="A1" s="2" t="str">
        <f>Learners!A1</f>
        <v>5N1607 Engineering Drawing</v>
      </c>
    </row>
    <row r="2" spans="1:25" x14ac:dyDescent="0.25">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5" ht="18.75" x14ac:dyDescent="0.3">
      <c r="A3" s="2" t="s">
        <v>29</v>
      </c>
      <c r="D3" s="29"/>
      <c r="E3" s="29"/>
      <c r="F3" s="29"/>
      <c r="G3" s="29"/>
      <c r="H3" s="29"/>
      <c r="I3" s="29"/>
      <c r="J3" s="29"/>
      <c r="K3" s="29"/>
      <c r="L3" s="29"/>
      <c r="M3" s="29"/>
      <c r="N3" s="29"/>
      <c r="O3" s="29"/>
      <c r="P3" s="29"/>
      <c r="Q3" s="29"/>
      <c r="R3" s="29"/>
      <c r="S3" s="29"/>
      <c r="T3" s="29"/>
      <c r="U3" s="29"/>
      <c r="V3" s="29"/>
      <c r="W3" s="29"/>
    </row>
    <row r="4" spans="1:25" x14ac:dyDescent="0.25">
      <c r="D4" s="29"/>
      <c r="E4" s="29"/>
      <c r="F4" s="29"/>
      <c r="G4" s="29"/>
      <c r="H4" s="29"/>
      <c r="I4" s="29"/>
      <c r="J4" s="29"/>
      <c r="K4" s="29"/>
      <c r="L4" s="29"/>
      <c r="M4" s="29"/>
      <c r="N4" s="29"/>
      <c r="O4" s="29"/>
      <c r="P4" s="29"/>
      <c r="Q4" s="29"/>
      <c r="R4" s="29"/>
      <c r="S4" s="29"/>
      <c r="T4" s="29"/>
      <c r="U4" s="29"/>
      <c r="V4" s="29"/>
      <c r="W4" s="29"/>
    </row>
    <row r="5" spans="1:25" ht="30" x14ac:dyDescent="0.25">
      <c r="A5" s="10" t="s">
        <v>11</v>
      </c>
      <c r="B5" s="11"/>
      <c r="C5" s="12" t="s">
        <v>12</v>
      </c>
      <c r="D5" s="30"/>
      <c r="E5" s="30"/>
      <c r="F5" s="30"/>
      <c r="G5" s="30"/>
      <c r="H5" s="30"/>
      <c r="I5" s="30"/>
      <c r="J5" s="30"/>
      <c r="K5" s="30"/>
      <c r="L5" s="30"/>
      <c r="M5" s="30"/>
      <c r="N5" s="30"/>
      <c r="O5" s="30"/>
      <c r="P5" s="30"/>
      <c r="Q5" s="30"/>
      <c r="R5" s="30"/>
      <c r="S5" s="30"/>
      <c r="T5" s="30"/>
      <c r="U5" s="30"/>
      <c r="V5" s="30"/>
      <c r="W5" s="30"/>
    </row>
    <row r="6" spans="1:25" s="44" customFormat="1" ht="30" customHeight="1" x14ac:dyDescent="0.25">
      <c r="A6" s="40" t="s">
        <v>30</v>
      </c>
      <c r="B6" s="41"/>
      <c r="C6" s="42"/>
      <c r="D6" s="43"/>
      <c r="E6" s="43"/>
      <c r="F6" s="43"/>
      <c r="G6" s="43"/>
      <c r="H6" s="43"/>
      <c r="I6" s="43"/>
      <c r="J6" s="43"/>
      <c r="K6" s="43"/>
      <c r="L6" s="43"/>
      <c r="M6" s="43"/>
      <c r="N6" s="43"/>
      <c r="O6" s="43"/>
      <c r="P6" s="43"/>
      <c r="Q6" s="43"/>
      <c r="R6" s="43"/>
      <c r="S6" s="43"/>
      <c r="T6" s="43"/>
      <c r="U6" s="43"/>
      <c r="V6" s="43"/>
      <c r="W6" s="43"/>
    </row>
    <row r="7" spans="1:25" s="7" customFormat="1" ht="30" customHeight="1" x14ac:dyDescent="0.25">
      <c r="A7" s="39" t="s">
        <v>13</v>
      </c>
      <c r="B7" s="38" t="s">
        <v>31</v>
      </c>
      <c r="C7" s="24">
        <v>6</v>
      </c>
      <c r="D7" s="27"/>
      <c r="E7" s="27"/>
      <c r="F7" s="27"/>
      <c r="G7" s="27"/>
      <c r="H7" s="27"/>
      <c r="I7" s="27"/>
      <c r="J7" s="27"/>
      <c r="K7" s="27"/>
      <c r="L7" s="27"/>
      <c r="M7" s="27"/>
      <c r="N7" s="27"/>
      <c r="O7" s="27"/>
      <c r="P7" s="27"/>
      <c r="Q7" s="27"/>
      <c r="R7" s="27"/>
      <c r="S7" s="27"/>
      <c r="T7" s="27"/>
      <c r="U7" s="27"/>
      <c r="V7" s="27"/>
      <c r="W7" s="27"/>
    </row>
    <row r="8" spans="1:25" s="7" customFormat="1" ht="30" customHeight="1" x14ac:dyDescent="0.25">
      <c r="A8" s="39"/>
      <c r="B8" s="38" t="s">
        <v>32</v>
      </c>
      <c r="C8" s="24">
        <v>4</v>
      </c>
      <c r="D8" s="27"/>
      <c r="E8" s="27"/>
      <c r="F8" s="27"/>
      <c r="G8" s="27"/>
      <c r="H8" s="27"/>
      <c r="I8" s="27"/>
      <c r="J8" s="27"/>
      <c r="K8" s="27"/>
      <c r="L8" s="27"/>
      <c r="M8" s="27"/>
      <c r="N8" s="27"/>
      <c r="O8" s="27"/>
      <c r="P8" s="27"/>
      <c r="Q8" s="27"/>
      <c r="R8" s="27"/>
      <c r="S8" s="27"/>
      <c r="T8" s="27"/>
      <c r="U8" s="27"/>
      <c r="V8" s="27"/>
      <c r="W8" s="27"/>
      <c r="Y8" s="36"/>
    </row>
    <row r="9" spans="1:25" s="7" customFormat="1" ht="30" customHeight="1" x14ac:dyDescent="0.25">
      <c r="A9" s="39"/>
      <c r="B9" s="38" t="s">
        <v>33</v>
      </c>
      <c r="C9" s="24">
        <v>4</v>
      </c>
      <c r="D9" s="27"/>
      <c r="E9" s="27"/>
      <c r="F9" s="27"/>
      <c r="G9" s="27"/>
      <c r="H9" s="27"/>
      <c r="I9" s="27"/>
      <c r="J9" s="27"/>
      <c r="K9" s="27"/>
      <c r="L9" s="27"/>
      <c r="M9" s="27"/>
      <c r="N9" s="27"/>
      <c r="O9" s="27"/>
      <c r="P9" s="27"/>
      <c r="Q9" s="27"/>
      <c r="R9" s="27"/>
      <c r="S9" s="27"/>
      <c r="T9" s="27"/>
      <c r="U9" s="27"/>
      <c r="V9" s="27"/>
      <c r="W9" s="27"/>
    </row>
    <row r="10" spans="1:25" s="7" customFormat="1" ht="45" x14ac:dyDescent="0.25">
      <c r="A10" s="39"/>
      <c r="B10" s="45" t="s">
        <v>34</v>
      </c>
      <c r="C10" s="46"/>
      <c r="D10" s="46"/>
      <c r="E10" s="47"/>
      <c r="F10" s="47"/>
      <c r="G10" s="47"/>
      <c r="H10" s="47"/>
      <c r="I10" s="47"/>
      <c r="J10" s="47"/>
      <c r="K10" s="47"/>
      <c r="L10" s="47"/>
      <c r="M10" s="47"/>
      <c r="N10" s="47"/>
      <c r="O10" s="47"/>
      <c r="P10" s="47"/>
      <c r="Q10" s="47"/>
      <c r="R10" s="47"/>
      <c r="S10" s="47"/>
      <c r="T10" s="47"/>
      <c r="U10" s="47"/>
      <c r="V10" s="47"/>
      <c r="W10" s="47"/>
    </row>
    <row r="11" spans="1:25" s="44" customFormat="1" ht="30" customHeight="1" x14ac:dyDescent="0.25">
      <c r="A11" s="40" t="s">
        <v>35</v>
      </c>
      <c r="B11" s="41"/>
      <c r="C11" s="42"/>
      <c r="D11" s="42"/>
      <c r="E11" s="43"/>
      <c r="F11" s="43"/>
      <c r="G11" s="43"/>
      <c r="H11" s="43"/>
      <c r="I11" s="43"/>
      <c r="J11" s="43"/>
      <c r="K11" s="43"/>
      <c r="L11" s="43"/>
      <c r="M11" s="43"/>
      <c r="N11" s="43"/>
      <c r="O11" s="43"/>
      <c r="P11" s="43"/>
      <c r="Q11" s="43"/>
      <c r="R11" s="43"/>
      <c r="S11" s="43"/>
      <c r="T11" s="43"/>
      <c r="U11" s="43"/>
      <c r="V11" s="43"/>
      <c r="W11" s="43"/>
    </row>
    <row r="12" spans="1:25" s="7" customFormat="1" ht="30" customHeight="1" x14ac:dyDescent="0.25">
      <c r="A12" s="39" t="s">
        <v>13</v>
      </c>
      <c r="B12" s="49" t="s">
        <v>31</v>
      </c>
      <c r="C12" s="24">
        <v>6</v>
      </c>
      <c r="D12" s="27"/>
      <c r="E12" s="27"/>
      <c r="F12" s="27"/>
      <c r="G12" s="27"/>
      <c r="H12" s="27"/>
      <c r="I12" s="27"/>
      <c r="J12" s="27"/>
      <c r="K12" s="27"/>
      <c r="L12" s="27"/>
      <c r="M12" s="27"/>
      <c r="N12" s="27"/>
      <c r="O12" s="27"/>
      <c r="P12" s="27"/>
      <c r="Q12" s="27"/>
      <c r="R12" s="27"/>
      <c r="S12" s="27"/>
      <c r="T12" s="27"/>
      <c r="U12" s="27"/>
      <c r="V12" s="27"/>
      <c r="W12" s="27"/>
    </row>
    <row r="13" spans="1:25" s="7" customFormat="1" ht="30" customHeight="1" x14ac:dyDescent="0.25">
      <c r="A13" s="39"/>
      <c r="B13" s="49" t="s">
        <v>32</v>
      </c>
      <c r="C13" s="24">
        <v>4</v>
      </c>
      <c r="D13" s="27"/>
      <c r="E13" s="27"/>
      <c r="F13" s="27"/>
      <c r="G13" s="27"/>
      <c r="H13" s="27"/>
      <c r="I13" s="27"/>
      <c r="J13" s="27"/>
      <c r="K13" s="27"/>
      <c r="L13" s="27"/>
      <c r="M13" s="27"/>
      <c r="N13" s="27"/>
      <c r="O13" s="27"/>
      <c r="P13" s="27"/>
      <c r="Q13" s="27"/>
      <c r="R13" s="27"/>
      <c r="S13" s="27"/>
      <c r="T13" s="27"/>
      <c r="U13" s="27"/>
      <c r="V13" s="27"/>
      <c r="W13" s="27"/>
    </row>
    <row r="14" spans="1:25" s="7" customFormat="1" ht="30" customHeight="1" x14ac:dyDescent="0.25">
      <c r="A14" s="39"/>
      <c r="B14" s="49" t="s">
        <v>33</v>
      </c>
      <c r="C14" s="24">
        <v>4</v>
      </c>
      <c r="D14" s="27"/>
      <c r="E14" s="27"/>
      <c r="F14" s="27"/>
      <c r="G14" s="27"/>
      <c r="H14" s="27"/>
      <c r="I14" s="27"/>
      <c r="J14" s="27"/>
      <c r="K14" s="27"/>
      <c r="L14" s="27"/>
      <c r="M14" s="27"/>
      <c r="N14" s="27"/>
      <c r="O14" s="27"/>
      <c r="P14" s="27"/>
      <c r="Q14" s="27"/>
      <c r="R14" s="27"/>
      <c r="S14" s="27"/>
      <c r="T14" s="27"/>
      <c r="U14" s="27"/>
      <c r="V14" s="27"/>
      <c r="W14" s="27"/>
    </row>
    <row r="15" spans="1:25" s="7" customFormat="1" ht="45" x14ac:dyDescent="0.25">
      <c r="A15" s="39"/>
      <c r="B15" s="50" t="s">
        <v>36</v>
      </c>
      <c r="C15" s="51"/>
      <c r="D15" s="51"/>
      <c r="E15" s="52"/>
      <c r="F15" s="52"/>
      <c r="G15" s="52"/>
      <c r="H15" s="52"/>
      <c r="I15" s="52"/>
      <c r="J15" s="52"/>
      <c r="K15" s="52"/>
      <c r="L15" s="52"/>
      <c r="M15" s="52"/>
      <c r="N15" s="52"/>
      <c r="O15" s="52"/>
      <c r="P15" s="52"/>
      <c r="Q15" s="52"/>
      <c r="R15" s="52"/>
      <c r="S15" s="52"/>
      <c r="T15" s="52"/>
      <c r="U15" s="52"/>
      <c r="V15" s="52"/>
      <c r="W15" s="52"/>
    </row>
    <row r="16" spans="1:25" s="7" customFormat="1" ht="30" customHeight="1" x14ac:dyDescent="0.25">
      <c r="A16" s="33" t="s">
        <v>37</v>
      </c>
      <c r="B16" s="34"/>
      <c r="C16" s="35"/>
      <c r="D16" s="35"/>
      <c r="E16" s="21"/>
      <c r="F16" s="21"/>
      <c r="G16" s="21"/>
      <c r="H16" s="21"/>
      <c r="I16" s="21"/>
      <c r="J16" s="21"/>
      <c r="K16" s="21"/>
      <c r="L16" s="21"/>
      <c r="M16" s="21"/>
      <c r="N16" s="21"/>
      <c r="O16" s="21"/>
      <c r="P16" s="21"/>
      <c r="Q16" s="21"/>
      <c r="R16" s="21"/>
      <c r="S16" s="21"/>
      <c r="T16" s="21"/>
      <c r="U16" s="21"/>
      <c r="V16" s="21"/>
      <c r="W16" s="21"/>
    </row>
    <row r="17" spans="1:23" s="7" customFormat="1" ht="30" customHeight="1" x14ac:dyDescent="0.25">
      <c r="A17" s="39" t="s">
        <v>13</v>
      </c>
      <c r="B17" s="48" t="s">
        <v>39</v>
      </c>
      <c r="C17" s="24">
        <v>6</v>
      </c>
      <c r="D17" s="27"/>
      <c r="E17" s="27"/>
      <c r="F17" s="27"/>
      <c r="G17" s="27"/>
      <c r="H17" s="27"/>
      <c r="I17" s="27"/>
      <c r="J17" s="27"/>
      <c r="K17" s="27"/>
      <c r="L17" s="27"/>
      <c r="M17" s="27"/>
      <c r="N17" s="27"/>
      <c r="O17" s="27"/>
      <c r="P17" s="27"/>
      <c r="Q17" s="27"/>
      <c r="R17" s="27"/>
      <c r="S17" s="27"/>
      <c r="T17" s="27"/>
      <c r="U17" s="27"/>
      <c r="V17" s="27"/>
      <c r="W17" s="27"/>
    </row>
    <row r="18" spans="1:23" s="7" customFormat="1" ht="30" customHeight="1" x14ac:dyDescent="0.25">
      <c r="A18" s="39"/>
      <c r="B18" s="48" t="s">
        <v>38</v>
      </c>
      <c r="C18" s="24">
        <v>6</v>
      </c>
      <c r="D18" s="27"/>
      <c r="E18" s="27"/>
      <c r="F18" s="27"/>
      <c r="G18" s="27"/>
      <c r="H18" s="27"/>
      <c r="I18" s="27"/>
      <c r="J18" s="27"/>
      <c r="K18" s="27"/>
      <c r="L18" s="27"/>
      <c r="M18" s="27"/>
      <c r="N18" s="27"/>
      <c r="O18" s="27"/>
      <c r="P18" s="27"/>
      <c r="Q18" s="27"/>
      <c r="R18" s="27"/>
      <c r="S18" s="27"/>
      <c r="T18" s="27"/>
      <c r="U18" s="27"/>
      <c r="V18" s="27"/>
      <c r="W18" s="27"/>
    </row>
    <row r="19" spans="1:23" s="7" customFormat="1" ht="30" customHeight="1" x14ac:dyDescent="0.25">
      <c r="A19" s="39"/>
      <c r="B19" s="48" t="s">
        <v>40</v>
      </c>
      <c r="C19" s="24">
        <v>6</v>
      </c>
      <c r="D19" s="27"/>
      <c r="E19" s="27"/>
      <c r="F19" s="27"/>
      <c r="G19" s="27"/>
      <c r="H19" s="27"/>
      <c r="I19" s="27"/>
      <c r="J19" s="27"/>
      <c r="K19" s="27"/>
      <c r="L19" s="27"/>
      <c r="M19" s="27"/>
      <c r="N19" s="27"/>
      <c r="O19" s="27"/>
      <c r="P19" s="27"/>
      <c r="Q19" s="27"/>
      <c r="R19" s="27"/>
      <c r="S19" s="27"/>
      <c r="T19" s="27"/>
      <c r="U19" s="27"/>
      <c r="V19" s="27"/>
      <c r="W19" s="27"/>
    </row>
    <row r="20" spans="1:23" s="7" customFormat="1" ht="60" x14ac:dyDescent="0.25">
      <c r="A20" s="39"/>
      <c r="B20" s="50" t="s">
        <v>76</v>
      </c>
      <c r="C20" s="51"/>
      <c r="D20" s="51"/>
      <c r="E20" s="52"/>
      <c r="F20" s="52"/>
      <c r="G20" s="52"/>
      <c r="H20" s="52"/>
      <c r="I20" s="52"/>
      <c r="J20" s="52"/>
      <c r="K20" s="52"/>
      <c r="L20" s="52"/>
      <c r="M20" s="52"/>
      <c r="N20" s="52"/>
      <c r="O20" s="52"/>
      <c r="P20" s="52"/>
      <c r="Q20" s="52"/>
      <c r="R20" s="52"/>
      <c r="S20" s="52"/>
      <c r="T20" s="52"/>
      <c r="U20" s="52"/>
      <c r="V20" s="52"/>
      <c r="W20" s="52"/>
    </row>
    <row r="21" spans="1:23" s="44" customFormat="1" ht="30" customHeight="1" x14ac:dyDescent="0.25">
      <c r="A21" s="40" t="s">
        <v>41</v>
      </c>
      <c r="B21" s="41"/>
      <c r="C21" s="42" t="s">
        <v>75</v>
      </c>
      <c r="D21" s="42"/>
      <c r="E21" s="43"/>
      <c r="F21" s="43"/>
      <c r="G21" s="43"/>
      <c r="H21" s="43"/>
      <c r="I21" s="43"/>
      <c r="J21" s="43"/>
      <c r="K21" s="43"/>
      <c r="L21" s="43"/>
      <c r="M21" s="43"/>
      <c r="N21" s="43"/>
      <c r="O21" s="43"/>
      <c r="P21" s="43"/>
      <c r="Q21" s="43"/>
      <c r="R21" s="43"/>
      <c r="S21" s="43"/>
      <c r="T21" s="43"/>
      <c r="U21" s="43"/>
      <c r="V21" s="43"/>
      <c r="W21" s="43"/>
    </row>
    <row r="22" spans="1:23" s="7" customFormat="1" ht="30" customHeight="1" x14ac:dyDescent="0.25">
      <c r="A22" s="39" t="s">
        <v>13</v>
      </c>
      <c r="B22" s="48" t="s">
        <v>42</v>
      </c>
      <c r="C22" s="24">
        <v>5</v>
      </c>
      <c r="D22" s="27"/>
      <c r="E22" s="27"/>
      <c r="F22" s="27"/>
      <c r="G22" s="27"/>
      <c r="H22" s="27"/>
      <c r="I22" s="27"/>
      <c r="J22" s="27"/>
      <c r="K22" s="27"/>
      <c r="L22" s="27"/>
      <c r="M22" s="27"/>
      <c r="N22" s="27"/>
      <c r="O22" s="27"/>
      <c r="P22" s="27"/>
      <c r="Q22" s="27"/>
      <c r="R22" s="27"/>
      <c r="S22" s="27"/>
      <c r="T22" s="27"/>
      <c r="U22" s="27"/>
      <c r="V22" s="27"/>
      <c r="W22" s="27"/>
    </row>
    <row r="23" spans="1:23" s="7" customFormat="1" ht="30" customHeight="1" x14ac:dyDescent="0.25">
      <c r="A23" s="39"/>
      <c r="B23" s="48" t="s">
        <v>43</v>
      </c>
      <c r="C23" s="24">
        <v>5</v>
      </c>
      <c r="D23" s="27"/>
      <c r="E23" s="27"/>
      <c r="F23" s="27"/>
      <c r="G23" s="27"/>
      <c r="H23" s="27"/>
      <c r="I23" s="27"/>
      <c r="J23" s="27"/>
      <c r="K23" s="27"/>
      <c r="L23" s="27"/>
      <c r="M23" s="27"/>
      <c r="N23" s="27"/>
      <c r="O23" s="27"/>
      <c r="P23" s="27"/>
      <c r="Q23" s="27"/>
      <c r="R23" s="27"/>
      <c r="S23" s="27"/>
      <c r="T23" s="27"/>
      <c r="U23" s="27"/>
      <c r="V23" s="27"/>
      <c r="W23" s="27"/>
    </row>
    <row r="24" spans="1:23" s="7" customFormat="1" ht="45" x14ac:dyDescent="0.25">
      <c r="A24" s="39"/>
      <c r="B24" s="50" t="s">
        <v>77</v>
      </c>
      <c r="C24" s="52"/>
      <c r="D24" s="52"/>
      <c r="E24" s="52"/>
      <c r="F24" s="52"/>
      <c r="G24" s="52"/>
      <c r="H24" s="52"/>
      <c r="I24" s="52"/>
      <c r="J24" s="52"/>
      <c r="K24" s="52"/>
      <c r="L24" s="52"/>
      <c r="M24" s="52"/>
      <c r="N24" s="52"/>
      <c r="O24" s="52"/>
      <c r="P24" s="52"/>
      <c r="Q24" s="52"/>
      <c r="R24" s="52"/>
      <c r="S24" s="52"/>
      <c r="T24" s="52"/>
      <c r="U24" s="52"/>
      <c r="V24" s="52"/>
      <c r="W24" s="52"/>
    </row>
    <row r="25" spans="1:23" s="44" customFormat="1" ht="30" customHeight="1" x14ac:dyDescent="0.25">
      <c r="A25" s="40" t="s">
        <v>44</v>
      </c>
      <c r="B25" s="41"/>
      <c r="C25" s="42"/>
      <c r="D25" s="42"/>
      <c r="E25" s="43"/>
      <c r="F25" s="43"/>
      <c r="G25" s="43"/>
      <c r="H25" s="43"/>
      <c r="I25" s="43"/>
      <c r="J25" s="43"/>
      <c r="K25" s="43"/>
      <c r="L25" s="43"/>
      <c r="M25" s="43"/>
      <c r="N25" s="43"/>
      <c r="O25" s="43"/>
      <c r="P25" s="43"/>
      <c r="Q25" s="43"/>
      <c r="R25" s="43"/>
      <c r="S25" s="43"/>
      <c r="T25" s="43"/>
      <c r="U25" s="43"/>
      <c r="V25" s="43"/>
      <c r="W25" s="43"/>
    </row>
    <row r="26" spans="1:23" s="7" customFormat="1" ht="30" customHeight="1" x14ac:dyDescent="0.25">
      <c r="A26" s="39" t="s">
        <v>13</v>
      </c>
      <c r="B26" s="48" t="s">
        <v>45</v>
      </c>
      <c r="C26" s="24">
        <v>5</v>
      </c>
      <c r="D26" s="53"/>
      <c r="E26" s="53"/>
      <c r="F26" s="53"/>
      <c r="G26" s="53"/>
      <c r="H26" s="53"/>
      <c r="I26" s="53"/>
      <c r="J26" s="53"/>
      <c r="K26" s="53"/>
      <c r="L26" s="53"/>
      <c r="M26" s="53"/>
      <c r="N26" s="53"/>
      <c r="O26" s="53"/>
      <c r="P26" s="53"/>
      <c r="Q26" s="53"/>
      <c r="R26" s="53"/>
      <c r="S26" s="53"/>
      <c r="T26" s="53"/>
      <c r="U26" s="53"/>
      <c r="V26" s="53"/>
      <c r="W26" s="53"/>
    </row>
    <row r="27" spans="1:23" s="7" customFormat="1" ht="30" customHeight="1" x14ac:dyDescent="0.25">
      <c r="A27" s="39"/>
      <c r="B27" s="48" t="s">
        <v>46</v>
      </c>
      <c r="C27" s="24">
        <v>5</v>
      </c>
      <c r="D27" s="53"/>
      <c r="E27" s="53"/>
      <c r="F27" s="53"/>
      <c r="G27" s="53"/>
      <c r="H27" s="53"/>
      <c r="I27" s="53"/>
      <c r="J27" s="53"/>
      <c r="K27" s="53"/>
      <c r="L27" s="53"/>
      <c r="M27" s="53"/>
      <c r="N27" s="53"/>
      <c r="O27" s="53"/>
      <c r="P27" s="53"/>
      <c r="Q27" s="53"/>
      <c r="R27" s="53"/>
      <c r="S27" s="53"/>
      <c r="T27" s="53"/>
      <c r="U27" s="53"/>
      <c r="V27" s="53"/>
      <c r="W27" s="53"/>
    </row>
    <row r="28" spans="1:23" s="7" customFormat="1" ht="45" x14ac:dyDescent="0.25">
      <c r="A28" s="39"/>
      <c r="B28" s="50" t="s">
        <v>47</v>
      </c>
      <c r="C28" s="51"/>
      <c r="D28" s="51"/>
      <c r="E28" s="52"/>
      <c r="F28" s="52"/>
      <c r="G28" s="52"/>
      <c r="H28" s="52"/>
      <c r="I28" s="52"/>
      <c r="J28" s="52"/>
      <c r="K28" s="52"/>
      <c r="L28" s="52"/>
      <c r="M28" s="52"/>
      <c r="N28" s="52"/>
      <c r="O28" s="52"/>
      <c r="P28" s="52"/>
      <c r="Q28" s="52"/>
      <c r="R28" s="52"/>
      <c r="S28" s="52"/>
      <c r="T28" s="52"/>
      <c r="U28" s="52"/>
      <c r="V28" s="52"/>
      <c r="W28" s="52"/>
    </row>
    <row r="29" spans="1:23" s="44" customFormat="1" ht="30" customHeight="1" x14ac:dyDescent="0.25">
      <c r="A29" s="40" t="s">
        <v>48</v>
      </c>
      <c r="B29" s="41"/>
      <c r="C29" s="42"/>
      <c r="D29" s="42"/>
      <c r="E29" s="43"/>
      <c r="F29" s="43"/>
      <c r="G29" s="43"/>
      <c r="H29" s="43"/>
      <c r="I29" s="43"/>
      <c r="J29" s="43"/>
      <c r="K29" s="43"/>
      <c r="L29" s="43"/>
      <c r="M29" s="43"/>
      <c r="N29" s="43"/>
      <c r="O29" s="43"/>
      <c r="P29" s="43"/>
      <c r="Q29" s="43"/>
      <c r="R29" s="43"/>
      <c r="S29" s="43"/>
      <c r="T29" s="43"/>
      <c r="U29" s="43"/>
      <c r="V29" s="43"/>
      <c r="W29" s="43"/>
    </row>
    <row r="30" spans="1:23" s="7" customFormat="1" ht="30" customHeight="1" x14ac:dyDescent="0.25">
      <c r="A30" s="39" t="s">
        <v>13</v>
      </c>
      <c r="B30" s="48" t="s">
        <v>49</v>
      </c>
      <c r="C30" s="24">
        <v>4</v>
      </c>
      <c r="D30" s="53"/>
      <c r="E30" s="53"/>
      <c r="F30" s="53"/>
      <c r="G30" s="53"/>
      <c r="H30" s="53"/>
      <c r="I30" s="53"/>
      <c r="J30" s="53"/>
      <c r="K30" s="53"/>
      <c r="L30" s="53"/>
      <c r="M30" s="53"/>
      <c r="N30" s="53"/>
      <c r="O30" s="53"/>
      <c r="P30" s="53"/>
      <c r="Q30" s="53"/>
      <c r="R30" s="53"/>
      <c r="S30" s="53"/>
      <c r="T30" s="53"/>
      <c r="U30" s="53"/>
      <c r="V30" s="53"/>
      <c r="W30" s="53"/>
    </row>
    <row r="31" spans="1:23" s="7" customFormat="1" ht="30" customHeight="1" x14ac:dyDescent="0.25">
      <c r="A31" s="39"/>
      <c r="B31" s="48" t="s">
        <v>50</v>
      </c>
      <c r="C31" s="24">
        <v>8</v>
      </c>
      <c r="D31" s="53"/>
      <c r="E31" s="53"/>
      <c r="F31" s="53"/>
      <c r="G31" s="53"/>
      <c r="H31" s="53"/>
      <c r="I31" s="53"/>
      <c r="J31" s="53"/>
      <c r="K31" s="53"/>
      <c r="L31" s="53"/>
      <c r="M31" s="53"/>
      <c r="N31" s="53"/>
      <c r="O31" s="53"/>
      <c r="P31" s="53"/>
      <c r="Q31" s="53"/>
      <c r="R31" s="53"/>
      <c r="S31" s="53"/>
      <c r="T31" s="53"/>
      <c r="U31" s="53"/>
      <c r="V31" s="53"/>
      <c r="W31" s="53"/>
    </row>
    <row r="32" spans="1:23" s="7" customFormat="1" ht="30" customHeight="1" x14ac:dyDescent="0.25">
      <c r="A32" s="39"/>
      <c r="B32" s="48" t="s">
        <v>51</v>
      </c>
      <c r="C32" s="24">
        <v>8</v>
      </c>
      <c r="D32" s="53"/>
      <c r="E32" s="53"/>
      <c r="F32" s="53"/>
      <c r="G32" s="53"/>
      <c r="H32" s="53"/>
      <c r="I32" s="53"/>
      <c r="J32" s="53"/>
      <c r="K32" s="53"/>
      <c r="L32" s="53"/>
      <c r="M32" s="53"/>
      <c r="N32" s="53"/>
      <c r="O32" s="53"/>
      <c r="P32" s="53"/>
      <c r="Q32" s="53"/>
      <c r="R32" s="53"/>
      <c r="S32" s="53"/>
      <c r="T32" s="53"/>
      <c r="U32" s="53"/>
      <c r="V32" s="53"/>
      <c r="W32" s="53"/>
    </row>
    <row r="33" spans="1:23" s="7" customFormat="1" ht="45" x14ac:dyDescent="0.25">
      <c r="A33" s="39"/>
      <c r="B33" s="50" t="s">
        <v>52</v>
      </c>
      <c r="C33" s="51"/>
      <c r="D33" s="51"/>
      <c r="E33" s="52"/>
      <c r="F33" s="52"/>
      <c r="G33" s="52"/>
      <c r="H33" s="52"/>
      <c r="I33" s="52"/>
      <c r="J33" s="52"/>
      <c r="K33" s="52"/>
      <c r="L33" s="52"/>
      <c r="M33" s="52"/>
      <c r="N33" s="52"/>
      <c r="O33" s="52"/>
      <c r="P33" s="52"/>
      <c r="Q33" s="52"/>
      <c r="R33" s="52"/>
      <c r="S33" s="52"/>
      <c r="T33" s="52"/>
      <c r="U33" s="52"/>
      <c r="V33" s="52"/>
      <c r="W33" s="52"/>
    </row>
    <row r="34" spans="1:23" s="44" customFormat="1" ht="30" customHeight="1" x14ac:dyDescent="0.25">
      <c r="A34" s="40" t="s">
        <v>53</v>
      </c>
      <c r="B34" s="41"/>
      <c r="C34" s="42"/>
      <c r="D34" s="42"/>
      <c r="E34" s="43"/>
      <c r="F34" s="43"/>
      <c r="G34" s="43"/>
      <c r="H34" s="43"/>
      <c r="I34" s="43"/>
      <c r="J34" s="43"/>
      <c r="K34" s="43"/>
      <c r="L34" s="43"/>
      <c r="M34" s="43"/>
      <c r="N34" s="43"/>
      <c r="O34" s="43"/>
      <c r="P34" s="43"/>
      <c r="Q34" s="43"/>
      <c r="R34" s="43"/>
      <c r="S34" s="43"/>
      <c r="T34" s="43"/>
      <c r="U34" s="43"/>
      <c r="V34" s="43"/>
      <c r="W34" s="43"/>
    </row>
    <row r="35" spans="1:23" s="7" customFormat="1" ht="30" customHeight="1" x14ac:dyDescent="0.25">
      <c r="A35" s="39" t="s">
        <v>13</v>
      </c>
      <c r="B35" s="48" t="s">
        <v>49</v>
      </c>
      <c r="C35" s="24">
        <v>4</v>
      </c>
      <c r="D35" s="53"/>
      <c r="E35" s="53"/>
      <c r="F35" s="53"/>
      <c r="G35" s="53"/>
      <c r="H35" s="53"/>
      <c r="I35" s="53"/>
      <c r="J35" s="53"/>
      <c r="K35" s="53"/>
      <c r="L35" s="53"/>
      <c r="M35" s="53"/>
      <c r="N35" s="53"/>
      <c r="O35" s="53"/>
      <c r="P35" s="53"/>
      <c r="Q35" s="53"/>
      <c r="R35" s="53"/>
      <c r="S35" s="53"/>
      <c r="T35" s="53"/>
      <c r="U35" s="53"/>
      <c r="V35" s="53"/>
      <c r="W35" s="53"/>
    </row>
    <row r="36" spans="1:23" s="7" customFormat="1" ht="30" customHeight="1" x14ac:dyDescent="0.25">
      <c r="A36" s="39"/>
      <c r="B36" s="48" t="s">
        <v>54</v>
      </c>
      <c r="C36" s="24">
        <v>8</v>
      </c>
      <c r="D36" s="53"/>
      <c r="E36" s="53"/>
      <c r="F36" s="53"/>
      <c r="G36" s="53"/>
      <c r="H36" s="53"/>
      <c r="I36" s="53"/>
      <c r="J36" s="53"/>
      <c r="K36" s="53"/>
      <c r="L36" s="53"/>
      <c r="M36" s="53"/>
      <c r="N36" s="53"/>
      <c r="O36" s="53"/>
      <c r="P36" s="53"/>
      <c r="Q36" s="53"/>
      <c r="R36" s="53"/>
      <c r="S36" s="53"/>
      <c r="T36" s="53"/>
      <c r="U36" s="53"/>
      <c r="V36" s="53"/>
      <c r="W36" s="53"/>
    </row>
    <row r="37" spans="1:23" s="7" customFormat="1" ht="30" customHeight="1" x14ac:dyDescent="0.25">
      <c r="A37" s="39"/>
      <c r="B37" s="48" t="s">
        <v>55</v>
      </c>
      <c r="C37" s="24">
        <v>8</v>
      </c>
      <c r="D37" s="53"/>
      <c r="E37" s="53"/>
      <c r="F37" s="53"/>
      <c r="G37" s="53"/>
      <c r="H37" s="53"/>
      <c r="I37" s="53"/>
      <c r="J37" s="53"/>
      <c r="K37" s="53"/>
      <c r="L37" s="53"/>
      <c r="M37" s="53"/>
      <c r="N37" s="53"/>
      <c r="O37" s="53"/>
      <c r="P37" s="53"/>
      <c r="Q37" s="53"/>
      <c r="R37" s="53"/>
      <c r="S37" s="53"/>
      <c r="T37" s="53"/>
      <c r="U37" s="53"/>
      <c r="V37" s="53"/>
      <c r="W37" s="53"/>
    </row>
    <row r="38" spans="1:23" s="7" customFormat="1" ht="30" customHeight="1" x14ac:dyDescent="0.25">
      <c r="A38" s="39"/>
      <c r="B38" s="48" t="s">
        <v>56</v>
      </c>
      <c r="C38" s="24">
        <v>4</v>
      </c>
      <c r="D38" s="53"/>
      <c r="E38" s="53"/>
      <c r="F38" s="53"/>
      <c r="G38" s="53"/>
      <c r="H38" s="53"/>
      <c r="I38" s="53"/>
      <c r="J38" s="53"/>
      <c r="K38" s="53"/>
      <c r="L38" s="53"/>
      <c r="M38" s="53"/>
      <c r="N38" s="53"/>
      <c r="O38" s="53"/>
      <c r="P38" s="53"/>
      <c r="Q38" s="53"/>
      <c r="R38" s="53"/>
      <c r="S38" s="53"/>
      <c r="T38" s="53"/>
      <c r="U38" s="53"/>
      <c r="V38" s="53"/>
      <c r="W38" s="53"/>
    </row>
    <row r="39" spans="1:23" s="7" customFormat="1" ht="30" x14ac:dyDescent="0.25">
      <c r="A39" s="39"/>
      <c r="B39" s="50" t="s">
        <v>57</v>
      </c>
      <c r="C39" s="51"/>
      <c r="D39" s="51"/>
      <c r="E39" s="52"/>
      <c r="F39" s="52"/>
      <c r="G39" s="52"/>
      <c r="H39" s="52"/>
      <c r="I39" s="52"/>
      <c r="J39" s="52"/>
      <c r="K39" s="52"/>
      <c r="L39" s="52"/>
      <c r="M39" s="52"/>
      <c r="N39" s="52"/>
      <c r="O39" s="52"/>
      <c r="P39" s="52"/>
      <c r="Q39" s="52"/>
      <c r="R39" s="52"/>
      <c r="S39" s="52"/>
      <c r="T39" s="52"/>
      <c r="U39" s="52"/>
      <c r="V39" s="52"/>
      <c r="W39" s="52"/>
    </row>
    <row r="40" spans="1:23" s="44" customFormat="1" ht="30" customHeight="1" x14ac:dyDescent="0.25">
      <c r="A40" s="40" t="s">
        <v>58</v>
      </c>
      <c r="B40" s="41"/>
      <c r="C40" s="42"/>
      <c r="D40" s="42"/>
      <c r="E40" s="43"/>
      <c r="F40" s="43"/>
      <c r="G40" s="43"/>
      <c r="H40" s="43"/>
      <c r="I40" s="43"/>
      <c r="J40" s="43"/>
      <c r="K40" s="43"/>
      <c r="L40" s="43"/>
      <c r="M40" s="43"/>
      <c r="N40" s="43"/>
      <c r="O40" s="43"/>
      <c r="P40" s="43"/>
      <c r="Q40" s="43"/>
      <c r="R40" s="43"/>
      <c r="S40" s="43"/>
      <c r="T40" s="43"/>
      <c r="U40" s="43"/>
      <c r="V40" s="43"/>
      <c r="W40" s="43"/>
    </row>
    <row r="41" spans="1:23" s="7" customFormat="1" ht="30" customHeight="1" x14ac:dyDescent="0.25">
      <c r="A41" s="39" t="s">
        <v>13</v>
      </c>
      <c r="B41" s="48" t="s">
        <v>59</v>
      </c>
      <c r="C41" s="24">
        <v>6</v>
      </c>
      <c r="D41" s="53"/>
      <c r="E41" s="53"/>
      <c r="F41" s="53"/>
      <c r="G41" s="53"/>
      <c r="H41" s="53"/>
      <c r="I41" s="53"/>
      <c r="J41" s="53"/>
      <c r="K41" s="53"/>
      <c r="L41" s="53"/>
      <c r="M41" s="53"/>
      <c r="N41" s="53"/>
      <c r="O41" s="53"/>
      <c r="P41" s="53"/>
      <c r="Q41" s="53"/>
      <c r="R41" s="53"/>
      <c r="S41" s="53"/>
      <c r="T41" s="53"/>
      <c r="U41" s="53"/>
      <c r="V41" s="53"/>
      <c r="W41" s="53"/>
    </row>
    <row r="42" spans="1:23" s="7" customFormat="1" ht="30" customHeight="1" x14ac:dyDescent="0.25">
      <c r="A42" s="39"/>
      <c r="B42" s="48" t="s">
        <v>60</v>
      </c>
      <c r="C42" s="24">
        <v>8</v>
      </c>
      <c r="D42" s="53"/>
      <c r="E42" s="53"/>
      <c r="F42" s="53"/>
      <c r="G42" s="53"/>
      <c r="H42" s="53"/>
      <c r="I42" s="53"/>
      <c r="J42" s="53"/>
      <c r="K42" s="53"/>
      <c r="L42" s="53"/>
      <c r="M42" s="53"/>
      <c r="N42" s="53"/>
      <c r="O42" s="53"/>
      <c r="P42" s="53"/>
      <c r="Q42" s="53"/>
      <c r="R42" s="53"/>
      <c r="S42" s="53"/>
      <c r="T42" s="53"/>
      <c r="U42" s="53"/>
      <c r="V42" s="53"/>
      <c r="W42" s="53"/>
    </row>
    <row r="43" spans="1:23" s="7" customFormat="1" ht="30" customHeight="1" x14ac:dyDescent="0.25">
      <c r="A43" s="39"/>
      <c r="B43" s="48" t="s">
        <v>61</v>
      </c>
      <c r="C43" s="24">
        <v>8</v>
      </c>
      <c r="D43" s="53"/>
      <c r="E43" s="53"/>
      <c r="F43" s="53"/>
      <c r="G43" s="53"/>
      <c r="H43" s="53"/>
      <c r="I43" s="53"/>
      <c r="J43" s="53"/>
      <c r="K43" s="53"/>
      <c r="L43" s="53"/>
      <c r="M43" s="53"/>
      <c r="N43" s="53"/>
      <c r="O43" s="53"/>
      <c r="P43" s="53"/>
      <c r="Q43" s="53"/>
      <c r="R43" s="53"/>
      <c r="S43" s="53"/>
      <c r="T43" s="53"/>
      <c r="U43" s="53"/>
      <c r="V43" s="53"/>
      <c r="W43" s="53"/>
    </row>
    <row r="44" spans="1:23" s="7" customFormat="1" ht="30" customHeight="1" x14ac:dyDescent="0.25">
      <c r="A44" s="39"/>
      <c r="B44" s="48" t="s">
        <v>62</v>
      </c>
      <c r="C44" s="24">
        <v>6</v>
      </c>
      <c r="D44" s="53"/>
      <c r="E44" s="53"/>
      <c r="F44" s="53"/>
      <c r="G44" s="53"/>
      <c r="H44" s="53"/>
      <c r="I44" s="53"/>
      <c r="J44" s="53"/>
      <c r="K44" s="53"/>
      <c r="L44" s="53"/>
      <c r="M44" s="53"/>
      <c r="N44" s="53"/>
      <c r="O44" s="53"/>
      <c r="P44" s="53"/>
      <c r="Q44" s="53"/>
      <c r="R44" s="53"/>
      <c r="S44" s="53"/>
      <c r="T44" s="53"/>
      <c r="U44" s="53"/>
      <c r="V44" s="53"/>
      <c r="W44" s="53"/>
    </row>
    <row r="45" spans="1:23" s="7" customFormat="1" ht="45" x14ac:dyDescent="0.25">
      <c r="A45" s="39"/>
      <c r="B45" s="50" t="s">
        <v>63</v>
      </c>
      <c r="C45" s="51"/>
      <c r="D45" s="51"/>
      <c r="E45" s="52"/>
      <c r="F45" s="52"/>
      <c r="G45" s="52"/>
      <c r="H45" s="52"/>
      <c r="I45" s="52"/>
      <c r="J45" s="52"/>
      <c r="K45" s="52"/>
      <c r="L45" s="52"/>
      <c r="M45" s="52"/>
      <c r="N45" s="52"/>
      <c r="O45" s="52"/>
      <c r="P45" s="52"/>
      <c r="Q45" s="52"/>
      <c r="R45" s="52"/>
      <c r="S45" s="52"/>
      <c r="T45" s="52"/>
      <c r="U45" s="52"/>
      <c r="V45" s="52"/>
      <c r="W45" s="52"/>
    </row>
    <row r="46" spans="1:23" s="44" customFormat="1" ht="30" customHeight="1" x14ac:dyDescent="0.25">
      <c r="A46" s="40" t="s">
        <v>64</v>
      </c>
      <c r="B46" s="41"/>
      <c r="C46" s="42"/>
      <c r="D46" s="42"/>
      <c r="E46" s="43"/>
      <c r="F46" s="43"/>
      <c r="G46" s="43"/>
      <c r="H46" s="43"/>
      <c r="I46" s="43"/>
      <c r="J46" s="43"/>
      <c r="K46" s="43"/>
      <c r="L46" s="43"/>
      <c r="M46" s="43"/>
      <c r="N46" s="43"/>
      <c r="O46" s="43"/>
      <c r="P46" s="43"/>
      <c r="Q46" s="43"/>
      <c r="R46" s="43"/>
      <c r="S46" s="43"/>
      <c r="T46" s="43"/>
      <c r="U46" s="43"/>
      <c r="V46" s="43"/>
      <c r="W46" s="43"/>
    </row>
    <row r="47" spans="1:23" s="7" customFormat="1" ht="30" customHeight="1" x14ac:dyDescent="0.25">
      <c r="A47" s="39" t="s">
        <v>13</v>
      </c>
      <c r="B47" s="48" t="s">
        <v>65</v>
      </c>
      <c r="C47" s="24">
        <v>4</v>
      </c>
      <c r="D47" s="53"/>
      <c r="E47" s="53"/>
      <c r="F47" s="53"/>
      <c r="G47" s="53"/>
      <c r="H47" s="53"/>
      <c r="I47" s="53"/>
      <c r="J47" s="53"/>
      <c r="K47" s="53"/>
      <c r="L47" s="53"/>
      <c r="M47" s="53"/>
      <c r="N47" s="53"/>
      <c r="O47" s="53"/>
      <c r="P47" s="53"/>
      <c r="Q47" s="53"/>
      <c r="R47" s="53"/>
      <c r="S47" s="53"/>
      <c r="T47" s="53"/>
      <c r="U47" s="53"/>
      <c r="V47" s="53"/>
      <c r="W47" s="53"/>
    </row>
    <row r="48" spans="1:23" s="7" customFormat="1" ht="30" customHeight="1" x14ac:dyDescent="0.25">
      <c r="A48" s="39"/>
      <c r="B48" s="48" t="s">
        <v>66</v>
      </c>
      <c r="C48" s="24">
        <v>4</v>
      </c>
      <c r="D48" s="53"/>
      <c r="E48" s="53"/>
      <c r="F48" s="53"/>
      <c r="G48" s="53"/>
      <c r="H48" s="53"/>
      <c r="I48" s="53"/>
      <c r="J48" s="53"/>
      <c r="K48" s="53"/>
      <c r="L48" s="53"/>
      <c r="M48" s="53"/>
      <c r="N48" s="53"/>
      <c r="O48" s="53"/>
      <c r="P48" s="53"/>
      <c r="Q48" s="53"/>
      <c r="R48" s="53"/>
      <c r="S48" s="53"/>
      <c r="T48" s="53"/>
      <c r="U48" s="53"/>
      <c r="V48" s="53"/>
      <c r="W48" s="53"/>
    </row>
    <row r="49" spans="1:23" s="7" customFormat="1" ht="30" customHeight="1" x14ac:dyDescent="0.25">
      <c r="A49" s="39"/>
      <c r="B49" s="48" t="s">
        <v>67</v>
      </c>
      <c r="C49" s="24">
        <v>4</v>
      </c>
      <c r="D49" s="53"/>
      <c r="E49" s="53"/>
      <c r="F49" s="53"/>
      <c r="G49" s="53"/>
      <c r="H49" s="53"/>
      <c r="I49" s="53"/>
      <c r="J49" s="53"/>
      <c r="K49" s="53"/>
      <c r="L49" s="53"/>
      <c r="M49" s="53"/>
      <c r="N49" s="53"/>
      <c r="O49" s="53"/>
      <c r="P49" s="53"/>
      <c r="Q49" s="53"/>
      <c r="R49" s="53"/>
      <c r="S49" s="53"/>
      <c r="T49" s="53"/>
      <c r="U49" s="53"/>
      <c r="V49" s="53"/>
      <c r="W49" s="53"/>
    </row>
    <row r="50" spans="1:23" s="7" customFormat="1" ht="30" customHeight="1" x14ac:dyDescent="0.25">
      <c r="A50" s="39"/>
      <c r="B50" s="48" t="s">
        <v>68</v>
      </c>
      <c r="C50" s="24">
        <v>4</v>
      </c>
      <c r="D50" s="53"/>
      <c r="E50" s="53"/>
      <c r="F50" s="53"/>
      <c r="G50" s="53"/>
      <c r="H50" s="53"/>
      <c r="I50" s="53"/>
      <c r="J50" s="53"/>
      <c r="K50" s="53"/>
      <c r="L50" s="53"/>
      <c r="M50" s="53"/>
      <c r="N50" s="53"/>
      <c r="O50" s="53"/>
      <c r="P50" s="53"/>
      <c r="Q50" s="53"/>
      <c r="R50" s="53"/>
      <c r="S50" s="53"/>
      <c r="T50" s="53"/>
      <c r="U50" s="53"/>
      <c r="V50" s="53"/>
      <c r="W50" s="53"/>
    </row>
    <row r="51" spans="1:23" s="7" customFormat="1" ht="30" x14ac:dyDescent="0.25">
      <c r="A51" s="39"/>
      <c r="B51" s="50" t="s">
        <v>69</v>
      </c>
      <c r="C51" s="51"/>
      <c r="D51" s="51"/>
      <c r="E51" s="52"/>
      <c r="F51" s="52"/>
      <c r="G51" s="52"/>
      <c r="H51" s="52"/>
      <c r="I51" s="52"/>
      <c r="J51" s="52"/>
      <c r="K51" s="52"/>
      <c r="L51" s="52"/>
      <c r="M51" s="52"/>
      <c r="N51" s="52"/>
      <c r="O51" s="52"/>
      <c r="P51" s="52"/>
      <c r="Q51" s="52"/>
      <c r="R51" s="52"/>
      <c r="S51" s="52"/>
      <c r="T51" s="52"/>
      <c r="U51" s="52"/>
      <c r="V51" s="52"/>
      <c r="W51" s="52"/>
    </row>
    <row r="52" spans="1:23" s="44" customFormat="1" ht="30" customHeight="1" x14ac:dyDescent="0.25">
      <c r="A52" s="40" t="s">
        <v>70</v>
      </c>
      <c r="B52" s="41"/>
      <c r="C52" s="42"/>
      <c r="D52" s="42"/>
      <c r="E52" s="43"/>
      <c r="F52" s="43"/>
      <c r="G52" s="43"/>
      <c r="H52" s="43"/>
      <c r="I52" s="43"/>
      <c r="J52" s="43"/>
      <c r="K52" s="43"/>
      <c r="L52" s="43"/>
      <c r="M52" s="43"/>
      <c r="N52" s="43"/>
      <c r="O52" s="43"/>
      <c r="P52" s="43"/>
      <c r="Q52" s="43"/>
      <c r="R52" s="43"/>
      <c r="S52" s="43"/>
      <c r="T52" s="43"/>
      <c r="U52" s="43"/>
      <c r="V52" s="43"/>
      <c r="W52" s="43"/>
    </row>
    <row r="53" spans="1:23" s="7" customFormat="1" ht="30" customHeight="1" x14ac:dyDescent="0.25">
      <c r="A53" s="39" t="s">
        <v>13</v>
      </c>
      <c r="B53" s="48" t="s">
        <v>71</v>
      </c>
      <c r="C53" s="24">
        <v>6</v>
      </c>
      <c r="D53" s="53"/>
      <c r="E53" s="53"/>
      <c r="F53" s="53"/>
      <c r="G53" s="53"/>
      <c r="H53" s="53"/>
      <c r="I53" s="53"/>
      <c r="J53" s="53"/>
      <c r="K53" s="53"/>
      <c r="L53" s="53"/>
      <c r="M53" s="53"/>
      <c r="N53" s="53"/>
      <c r="O53" s="53"/>
      <c r="P53" s="53"/>
      <c r="Q53" s="53"/>
      <c r="R53" s="53"/>
      <c r="S53" s="53"/>
      <c r="T53" s="53"/>
      <c r="U53" s="53"/>
      <c r="V53" s="53"/>
      <c r="W53" s="53"/>
    </row>
    <row r="54" spans="1:23" s="7" customFormat="1" ht="30" customHeight="1" x14ac:dyDescent="0.25">
      <c r="A54" s="39"/>
      <c r="B54" s="48" t="s">
        <v>60</v>
      </c>
      <c r="C54" s="24">
        <v>10</v>
      </c>
      <c r="D54" s="53"/>
      <c r="E54" s="53"/>
      <c r="F54" s="53"/>
      <c r="G54" s="53"/>
      <c r="H54" s="53"/>
      <c r="I54" s="53"/>
      <c r="J54" s="53"/>
      <c r="K54" s="53"/>
      <c r="L54" s="53"/>
      <c r="M54" s="53"/>
      <c r="N54" s="53"/>
      <c r="O54" s="53"/>
      <c r="P54" s="53"/>
      <c r="Q54" s="53"/>
      <c r="R54" s="53"/>
      <c r="S54" s="53"/>
      <c r="T54" s="53"/>
      <c r="U54" s="53"/>
      <c r="V54" s="53"/>
      <c r="W54" s="53"/>
    </row>
    <row r="55" spans="1:23" s="7" customFormat="1" ht="30" customHeight="1" x14ac:dyDescent="0.25">
      <c r="A55" s="39"/>
      <c r="B55" s="48" t="s">
        <v>72</v>
      </c>
      <c r="C55" s="24">
        <v>10</v>
      </c>
      <c r="D55" s="53"/>
      <c r="E55" s="53"/>
      <c r="F55" s="53"/>
      <c r="G55" s="53"/>
      <c r="H55" s="53"/>
      <c r="I55" s="53"/>
      <c r="J55" s="53"/>
      <c r="K55" s="53"/>
      <c r="L55" s="53"/>
      <c r="M55" s="53"/>
      <c r="N55" s="53"/>
      <c r="O55" s="53"/>
      <c r="P55" s="53"/>
      <c r="Q55" s="53"/>
      <c r="R55" s="53"/>
      <c r="S55" s="53"/>
      <c r="T55" s="53"/>
      <c r="U55" s="53"/>
      <c r="V55" s="53"/>
      <c r="W55" s="53"/>
    </row>
    <row r="56" spans="1:23" s="7" customFormat="1" ht="45" x14ac:dyDescent="0.25">
      <c r="A56" s="39"/>
      <c r="B56" s="50" t="s">
        <v>78</v>
      </c>
      <c r="C56" s="52"/>
      <c r="D56" s="52"/>
      <c r="E56" s="54"/>
      <c r="F56" s="54"/>
      <c r="G56" s="54"/>
      <c r="H56" s="54"/>
      <c r="I56" s="54"/>
      <c r="J56" s="54"/>
      <c r="K56" s="54"/>
      <c r="L56" s="54"/>
      <c r="M56" s="54"/>
      <c r="N56" s="54"/>
      <c r="O56" s="54"/>
      <c r="P56" s="54"/>
      <c r="Q56" s="54"/>
      <c r="R56" s="54"/>
      <c r="S56" s="54"/>
      <c r="T56" s="54"/>
      <c r="U56" s="54"/>
      <c r="V56" s="54"/>
      <c r="W56" s="54"/>
    </row>
    <row r="57" spans="1:23" x14ac:dyDescent="0.25">
      <c r="A57" s="8" t="s">
        <v>14</v>
      </c>
      <c r="B57" s="8"/>
      <c r="C57" s="9">
        <f>SUM(C6:C56)/3</f>
        <v>60</v>
      </c>
      <c r="D57" s="9">
        <f t="shared" ref="D57:W57" si="0">SUM(D6:D56)/3</f>
        <v>0</v>
      </c>
      <c r="E57" s="9">
        <f t="shared" si="0"/>
        <v>0</v>
      </c>
      <c r="F57" s="9">
        <f t="shared" si="0"/>
        <v>0</v>
      </c>
      <c r="G57" s="9">
        <f t="shared" si="0"/>
        <v>0</v>
      </c>
      <c r="H57" s="9">
        <f t="shared" si="0"/>
        <v>0</v>
      </c>
      <c r="I57" s="9">
        <f t="shared" si="0"/>
        <v>0</v>
      </c>
      <c r="J57" s="9">
        <f t="shared" si="0"/>
        <v>0</v>
      </c>
      <c r="K57" s="9">
        <f t="shared" si="0"/>
        <v>0</v>
      </c>
      <c r="L57" s="9">
        <f t="shared" si="0"/>
        <v>0</v>
      </c>
      <c r="M57" s="9">
        <f t="shared" si="0"/>
        <v>0</v>
      </c>
      <c r="N57" s="9">
        <f t="shared" si="0"/>
        <v>0</v>
      </c>
      <c r="O57" s="9">
        <f t="shared" si="0"/>
        <v>0</v>
      </c>
      <c r="P57" s="9">
        <f t="shared" si="0"/>
        <v>0</v>
      </c>
      <c r="Q57" s="9">
        <f t="shared" si="0"/>
        <v>0</v>
      </c>
      <c r="R57" s="9">
        <f t="shared" si="0"/>
        <v>0</v>
      </c>
      <c r="S57" s="9">
        <f t="shared" si="0"/>
        <v>0</v>
      </c>
      <c r="T57" s="9">
        <f t="shared" si="0"/>
        <v>0</v>
      </c>
      <c r="U57" s="9">
        <f t="shared" si="0"/>
        <v>0</v>
      </c>
      <c r="V57" s="9">
        <f t="shared" si="0"/>
        <v>0</v>
      </c>
      <c r="W57" s="9">
        <f t="shared" si="0"/>
        <v>0</v>
      </c>
    </row>
    <row r="59" spans="1:23" x14ac:dyDescent="0.25">
      <c r="A59" t="s">
        <v>15</v>
      </c>
      <c r="B59" t="s">
        <v>16</v>
      </c>
    </row>
    <row r="60" spans="1:23" x14ac:dyDescent="0.25">
      <c r="B60" t="s">
        <v>17</v>
      </c>
    </row>
  </sheetData>
  <sheetProtection algorithmName="SHA-512" hashValue="nRM5cKrNpvFwKUCQ7ekjnOD0lTW6XL2jGaO6qXZEc6Y1DGbRxsKdTARYjifKqbLfzNh8zbhjw1vgHqwZZaXltw==" saltValue="KXpfgL9vmntdBXaQAo34/A==" spinCount="100000" sheet="1" objects="1" scenarios="1" selectLockedCells="1"/>
  <mergeCells count="30">
    <mergeCell ref="A53:A56"/>
    <mergeCell ref="A30:A33"/>
    <mergeCell ref="A26:A28"/>
    <mergeCell ref="A35:A39"/>
    <mergeCell ref="A41:A45"/>
    <mergeCell ref="A47:A51"/>
    <mergeCell ref="O2:O5"/>
    <mergeCell ref="A7:A10"/>
    <mergeCell ref="A12:A15"/>
    <mergeCell ref="A17:A20"/>
    <mergeCell ref="A22:A24"/>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83" priority="190">
      <formula>D6&gt;$C6</formula>
    </cfRule>
  </conditionalFormatting>
  <conditionalFormatting sqref="E6:W6">
    <cfRule type="expression" dxfId="82" priority="189">
      <formula>E6&gt;$C6</formula>
    </cfRule>
  </conditionalFormatting>
  <conditionalFormatting sqref="E11:W11">
    <cfRule type="expression" dxfId="81" priority="187">
      <formula>E11&gt;$C11</formula>
    </cfRule>
  </conditionalFormatting>
  <conditionalFormatting sqref="E16:W16">
    <cfRule type="expression" dxfId="80" priority="185">
      <formula>E16&gt;$C16</formula>
    </cfRule>
  </conditionalFormatting>
  <conditionalFormatting sqref="E21:W21">
    <cfRule type="expression" dxfId="79" priority="183">
      <formula>E21&gt;$C21</formula>
    </cfRule>
  </conditionalFormatting>
  <conditionalFormatting sqref="E25:W25">
    <cfRule type="expression" dxfId="78" priority="181">
      <formula>E25&gt;$C25</formula>
    </cfRule>
  </conditionalFormatting>
  <conditionalFormatting sqref="E29:W29">
    <cfRule type="expression" dxfId="77" priority="179">
      <formula>E29&gt;$C29</formula>
    </cfRule>
  </conditionalFormatting>
  <conditionalFormatting sqref="E34:W34">
    <cfRule type="expression" dxfId="76" priority="177">
      <formula>E34&gt;$C34</formula>
    </cfRule>
  </conditionalFormatting>
  <conditionalFormatting sqref="E40:W40">
    <cfRule type="expression" dxfId="75" priority="175">
      <formula>E40&gt;$C40</formula>
    </cfRule>
  </conditionalFormatting>
  <conditionalFormatting sqref="E46:W46">
    <cfRule type="expression" dxfId="74" priority="173">
      <formula>E46&gt;$C46</formula>
    </cfRule>
  </conditionalFormatting>
  <conditionalFormatting sqref="E52:W52">
    <cfRule type="expression" dxfId="73" priority="171">
      <formula>E52&gt;$C52</formula>
    </cfRule>
  </conditionalFormatting>
  <conditionalFormatting sqref="D12:W14">
    <cfRule type="expression" dxfId="72" priority="9">
      <formula>D12&gt;$C12</formula>
    </cfRule>
  </conditionalFormatting>
  <conditionalFormatting sqref="D7:W9">
    <cfRule type="expression" dxfId="71" priority="10">
      <formula>D7&gt;$C7</formula>
    </cfRule>
  </conditionalFormatting>
  <conditionalFormatting sqref="D17:W19">
    <cfRule type="expression" dxfId="70" priority="8">
      <formula>D17&gt;$C17</formula>
    </cfRule>
  </conditionalFormatting>
  <conditionalFormatting sqref="D22:W23">
    <cfRule type="expression" dxfId="69" priority="7">
      <formula>D22&gt;$C22</formula>
    </cfRule>
  </conditionalFormatting>
  <conditionalFormatting sqref="D26:W27">
    <cfRule type="expression" dxfId="68" priority="6">
      <formula>D26&gt;$C26</formula>
    </cfRule>
  </conditionalFormatting>
  <conditionalFormatting sqref="D30:W32">
    <cfRule type="expression" dxfId="67" priority="5">
      <formula>D30&gt;$C30</formula>
    </cfRule>
  </conditionalFormatting>
  <conditionalFormatting sqref="D35:W38">
    <cfRule type="expression" dxfId="66" priority="4">
      <formula>D35&gt;$C35</formula>
    </cfRule>
  </conditionalFormatting>
  <conditionalFormatting sqref="D41:W44">
    <cfRule type="expression" dxfId="65" priority="3">
      <formula>D41&gt;$C41</formula>
    </cfRule>
  </conditionalFormatting>
  <conditionalFormatting sqref="D47:W50">
    <cfRule type="expression" dxfId="64" priority="2">
      <formula>D47&gt;$C47</formula>
    </cfRule>
  </conditionalFormatting>
  <conditionalFormatting sqref="D53:W55">
    <cfRule type="expression" dxfId="63" priority="1">
      <formula>D53&gt;$C53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3"/>
  <sheetViews>
    <sheetView workbookViewId="0">
      <pane xSplit="2" ySplit="5" topLeftCell="C6" activePane="bottomRight" state="frozen"/>
      <selection pane="topRight" activeCell="C1" sqref="C1"/>
      <selection pane="bottomLeft" activeCell="A6" sqref="A6"/>
      <selection pane="bottomRight" activeCell="E8" sqref="E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5N1607 Engineering Drawing</v>
      </c>
    </row>
    <row r="2" spans="1:23" x14ac:dyDescent="0.25">
      <c r="D2" s="28" t="str">
        <f>Learners!$C11&amp;", "&amp;Learners!$B11</f>
        <v xml:space="preserve">, </v>
      </c>
      <c r="E2" s="28" t="str">
        <f>Learners!$C12&amp;", "&amp;Learners!$B12</f>
        <v xml:space="preserve">, </v>
      </c>
      <c r="F2" s="28" t="str">
        <f>Learners!$C13&amp;", "&amp;Learners!$B13</f>
        <v xml:space="preserve">, </v>
      </c>
      <c r="G2" s="28" t="str">
        <f>Learners!$C14&amp;", "&amp;Learners!$B14</f>
        <v xml:space="preserve">, </v>
      </c>
      <c r="H2" s="28" t="str">
        <f>Learners!$C15&amp;", "&amp;Learners!$B15</f>
        <v xml:space="preserve">, </v>
      </c>
      <c r="I2" s="28" t="str">
        <f>Learners!$C16&amp;", "&amp;Learners!$B16</f>
        <v xml:space="preserve">, </v>
      </c>
      <c r="J2" s="28" t="str">
        <f>Learners!$C17&amp;", "&amp;Learners!$B17</f>
        <v xml:space="preserve">, </v>
      </c>
      <c r="K2" s="28" t="str">
        <f>Learners!$C18&amp;", "&amp;Learners!$B18</f>
        <v xml:space="preserve">, </v>
      </c>
      <c r="L2" s="28" t="str">
        <f>Learners!$C19&amp;", "&amp;Learners!$B19</f>
        <v xml:space="preserve">, </v>
      </c>
      <c r="M2" s="28" t="str">
        <f>Learners!$C20&amp;", "&amp;Learners!$B20</f>
        <v xml:space="preserve">, </v>
      </c>
      <c r="N2" s="28" t="str">
        <f>Learners!$C21&amp;", "&amp;Learners!$B21</f>
        <v xml:space="preserve">, </v>
      </c>
      <c r="O2" s="28" t="str">
        <f>Learners!$C22&amp;", "&amp;Learners!$B22</f>
        <v xml:space="preserve">, </v>
      </c>
      <c r="P2" s="28" t="str">
        <f>Learners!$C23&amp;", "&amp;Learners!$B23</f>
        <v xml:space="preserve">, </v>
      </c>
      <c r="Q2" s="28" t="str">
        <f>Learners!$C24&amp;", "&amp;Learners!$B24</f>
        <v xml:space="preserve">, </v>
      </c>
      <c r="R2" s="28" t="str">
        <f>Learners!$C25&amp;", "&amp;Learners!$B25</f>
        <v xml:space="preserve">, </v>
      </c>
      <c r="S2" s="28" t="str">
        <f>Learners!$C26&amp;", "&amp;Learners!$B26</f>
        <v xml:space="preserve">, </v>
      </c>
      <c r="T2" s="28" t="str">
        <f>Learners!$C27&amp;", "&amp;Learners!$B27</f>
        <v xml:space="preserve">, </v>
      </c>
      <c r="U2" s="28" t="str">
        <f>Learners!$C28&amp;", "&amp;Learners!$B28</f>
        <v xml:space="preserve">, </v>
      </c>
      <c r="V2" s="28" t="str">
        <f>Learners!$C29&amp;", "&amp;Learners!$B29</f>
        <v xml:space="preserve">, </v>
      </c>
      <c r="W2" s="28" t="str">
        <f>Learners!$C30&amp;", "&amp;Learners!$B30</f>
        <v xml:space="preserve">, </v>
      </c>
    </row>
    <row r="3" spans="1:23" ht="18.75" x14ac:dyDescent="0.3">
      <c r="A3" s="2" t="s">
        <v>73</v>
      </c>
      <c r="D3" s="29"/>
      <c r="E3" s="29"/>
      <c r="F3" s="29"/>
      <c r="G3" s="29"/>
      <c r="H3" s="29"/>
      <c r="I3" s="29"/>
      <c r="J3" s="29"/>
      <c r="K3" s="29"/>
      <c r="L3" s="29"/>
      <c r="M3" s="29"/>
      <c r="N3" s="29"/>
      <c r="O3" s="29"/>
      <c r="P3" s="29"/>
      <c r="Q3" s="29"/>
      <c r="R3" s="29"/>
      <c r="S3" s="29"/>
      <c r="T3" s="29"/>
      <c r="U3" s="29"/>
      <c r="V3" s="29"/>
      <c r="W3" s="29"/>
    </row>
    <row r="4" spans="1:23" x14ac:dyDescent="0.25">
      <c r="D4" s="29"/>
      <c r="E4" s="29"/>
      <c r="F4" s="29"/>
      <c r="G4" s="29"/>
      <c r="H4" s="29"/>
      <c r="I4" s="29"/>
      <c r="J4" s="29"/>
      <c r="K4" s="29"/>
      <c r="L4" s="29"/>
      <c r="M4" s="29"/>
      <c r="N4" s="29"/>
      <c r="O4" s="29"/>
      <c r="P4" s="29"/>
      <c r="Q4" s="29"/>
      <c r="R4" s="29"/>
      <c r="S4" s="29"/>
      <c r="T4" s="29"/>
      <c r="U4" s="29"/>
      <c r="V4" s="29"/>
      <c r="W4" s="29"/>
    </row>
    <row r="5" spans="1:23" ht="30" x14ac:dyDescent="0.25">
      <c r="A5" s="10" t="s">
        <v>11</v>
      </c>
      <c r="B5" s="11"/>
      <c r="C5" s="12" t="s">
        <v>12</v>
      </c>
      <c r="D5" s="30"/>
      <c r="E5" s="30"/>
      <c r="F5" s="30"/>
      <c r="G5" s="30"/>
      <c r="H5" s="30"/>
      <c r="I5" s="30"/>
      <c r="J5" s="30"/>
      <c r="K5" s="30"/>
      <c r="L5" s="30"/>
      <c r="M5" s="30"/>
      <c r="N5" s="30"/>
      <c r="O5" s="30"/>
      <c r="P5" s="30"/>
      <c r="Q5" s="30"/>
      <c r="R5" s="30"/>
      <c r="S5" s="30"/>
      <c r="T5" s="30"/>
      <c r="U5" s="30"/>
      <c r="V5" s="30"/>
      <c r="W5" s="30"/>
    </row>
    <row r="6" spans="1:23" s="44" customFormat="1" ht="30" customHeight="1" x14ac:dyDescent="0.25">
      <c r="A6" s="40" t="s">
        <v>74</v>
      </c>
      <c r="B6" s="41"/>
      <c r="C6" s="42"/>
      <c r="D6" s="43"/>
      <c r="E6" s="43"/>
      <c r="F6" s="43"/>
      <c r="G6" s="43"/>
      <c r="H6" s="43"/>
      <c r="I6" s="43"/>
      <c r="J6" s="43"/>
      <c r="K6" s="43"/>
      <c r="L6" s="43"/>
      <c r="M6" s="43"/>
      <c r="N6" s="43"/>
      <c r="O6" s="43"/>
      <c r="P6" s="43"/>
      <c r="Q6" s="43"/>
      <c r="R6" s="43"/>
      <c r="S6" s="43"/>
      <c r="T6" s="43"/>
      <c r="U6" s="43"/>
      <c r="V6" s="43"/>
      <c r="W6" s="43"/>
    </row>
    <row r="7" spans="1:23" ht="60" x14ac:dyDescent="0.25">
      <c r="A7" s="56" t="s">
        <v>13</v>
      </c>
      <c r="B7" s="37" t="s">
        <v>79</v>
      </c>
      <c r="C7" s="24">
        <v>60</v>
      </c>
      <c r="D7" s="55"/>
      <c r="E7" s="55"/>
      <c r="F7" s="55"/>
      <c r="G7" s="55"/>
      <c r="H7" s="55"/>
      <c r="I7" s="55"/>
      <c r="J7" s="55"/>
      <c r="K7" s="55"/>
      <c r="L7" s="55"/>
      <c r="M7" s="55"/>
      <c r="N7" s="55"/>
      <c r="O7" s="55"/>
      <c r="P7" s="55"/>
      <c r="Q7" s="55"/>
      <c r="R7" s="55"/>
      <c r="S7" s="55"/>
      <c r="T7" s="55"/>
      <c r="U7" s="55"/>
      <c r="V7" s="55"/>
      <c r="W7" s="55"/>
    </row>
    <row r="8" spans="1:23" ht="45" x14ac:dyDescent="0.25">
      <c r="A8" s="56" t="s">
        <v>13</v>
      </c>
      <c r="B8" s="37" t="s">
        <v>80</v>
      </c>
      <c r="C8" s="24">
        <v>30</v>
      </c>
      <c r="D8" s="55"/>
      <c r="E8" s="55"/>
      <c r="F8" s="55"/>
      <c r="G8" s="55"/>
      <c r="H8" s="55"/>
      <c r="I8" s="55"/>
      <c r="J8" s="55"/>
      <c r="K8" s="55"/>
      <c r="L8" s="55"/>
      <c r="M8" s="55"/>
      <c r="N8" s="55"/>
      <c r="O8" s="55"/>
      <c r="P8" s="55"/>
      <c r="Q8" s="55"/>
      <c r="R8" s="55"/>
      <c r="S8" s="55"/>
      <c r="T8" s="55"/>
      <c r="U8" s="55"/>
      <c r="V8" s="55"/>
      <c r="W8" s="55"/>
    </row>
    <row r="9" spans="1:23" ht="45" x14ac:dyDescent="0.25">
      <c r="A9" s="56" t="s">
        <v>13</v>
      </c>
      <c r="B9" s="37" t="s">
        <v>81</v>
      </c>
      <c r="C9" s="24">
        <v>30</v>
      </c>
      <c r="D9" s="55"/>
      <c r="E9" s="55"/>
      <c r="F9" s="55"/>
      <c r="G9" s="55"/>
      <c r="H9" s="55"/>
      <c r="I9" s="55"/>
      <c r="J9" s="55"/>
      <c r="K9" s="55"/>
      <c r="L9" s="55"/>
      <c r="M9" s="55"/>
      <c r="N9" s="55"/>
      <c r="O9" s="55"/>
      <c r="P9" s="55"/>
      <c r="Q9" s="55"/>
      <c r="R9" s="55"/>
      <c r="S9" s="55"/>
      <c r="T9" s="55"/>
      <c r="U9" s="55"/>
      <c r="V9" s="55"/>
      <c r="W9" s="55"/>
    </row>
    <row r="10" spans="1:23" x14ac:dyDescent="0.25">
      <c r="A10" s="8" t="s">
        <v>14</v>
      </c>
      <c r="B10" s="8"/>
      <c r="C10" s="9">
        <f>SUM(C6:C9)/3</f>
        <v>40</v>
      </c>
      <c r="D10" s="9">
        <f t="shared" ref="D10:W10" si="0">SUM(D6:D9)/3</f>
        <v>0</v>
      </c>
      <c r="E10" s="9">
        <f t="shared" si="0"/>
        <v>0</v>
      </c>
      <c r="F10" s="9">
        <f t="shared" si="0"/>
        <v>0</v>
      </c>
      <c r="G10" s="9">
        <f t="shared" si="0"/>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row>
    <row r="12" spans="1:23" x14ac:dyDescent="0.25">
      <c r="A12" t="s">
        <v>15</v>
      </c>
      <c r="B12" t="s">
        <v>16</v>
      </c>
    </row>
    <row r="13" spans="1:23" x14ac:dyDescent="0.25">
      <c r="B13" t="s">
        <v>17</v>
      </c>
    </row>
  </sheetData>
  <sheetProtection algorithmName="SHA-512" hashValue="vhBwr65W8rLhfVq8GJMSkit2meC+AC7qe2tU8t6+1KD+qwQ9S5EHE7jEBPSzhMyck3Nu1x7Lk2VPPnykhMGD6w==" saltValue="lCuFJoBNUZB+LQvk1D3FQ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W9">
    <cfRule type="expression" dxfId="62" priority="220">
      <formula>D7&gt;$C7</formula>
    </cfRule>
  </conditionalFormatting>
  <conditionalFormatting sqref="W7">
    <cfRule type="expression" dxfId="61" priority="201">
      <formula>W7&gt;$C7</formula>
    </cfRule>
  </conditionalFormatting>
  <conditionalFormatting sqref="E7">
    <cfRule type="expression" dxfId="60" priority="219">
      <formula>E7&gt;$C7</formula>
    </cfRule>
  </conditionalFormatting>
  <conditionalFormatting sqref="F7">
    <cfRule type="expression" dxfId="59" priority="218">
      <formula>F7&gt;$C7</formula>
    </cfRule>
  </conditionalFormatting>
  <conditionalFormatting sqref="G7">
    <cfRule type="expression" dxfId="58" priority="217">
      <formula>G7&gt;$C7</formula>
    </cfRule>
  </conditionalFormatting>
  <conditionalFormatting sqref="H7">
    <cfRule type="expression" dxfId="57" priority="216">
      <formula>H7&gt;$C7</formula>
    </cfRule>
  </conditionalFormatting>
  <conditionalFormatting sqref="I7">
    <cfRule type="expression" dxfId="56" priority="215">
      <formula>I7&gt;$C7</formula>
    </cfRule>
  </conditionalFormatting>
  <conditionalFormatting sqref="J7">
    <cfRule type="expression" dxfId="55" priority="214">
      <formula>J7&gt;$C7</formula>
    </cfRule>
  </conditionalFormatting>
  <conditionalFormatting sqref="K7">
    <cfRule type="expression" dxfId="54" priority="213">
      <formula>K7&gt;$C7</formula>
    </cfRule>
  </conditionalFormatting>
  <conditionalFormatting sqref="L7">
    <cfRule type="expression" dxfId="53" priority="212">
      <formula>L7&gt;$C7</formula>
    </cfRule>
  </conditionalFormatting>
  <conditionalFormatting sqref="M7">
    <cfRule type="expression" dxfId="52" priority="211">
      <formula>M7&gt;$C7</formula>
    </cfRule>
  </conditionalFormatting>
  <conditionalFormatting sqref="N7">
    <cfRule type="expression" dxfId="51" priority="210">
      <formula>N7&gt;$C7</formula>
    </cfRule>
  </conditionalFormatting>
  <conditionalFormatting sqref="O7">
    <cfRule type="expression" dxfId="50" priority="209">
      <formula>O7&gt;$C7</formula>
    </cfRule>
  </conditionalFormatting>
  <conditionalFormatting sqref="P7">
    <cfRule type="expression" dxfId="49" priority="208">
      <formula>P7&gt;$C7</formula>
    </cfRule>
  </conditionalFormatting>
  <conditionalFormatting sqref="Q7">
    <cfRule type="expression" dxfId="48" priority="207">
      <formula>Q7&gt;$C7</formula>
    </cfRule>
  </conditionalFormatting>
  <conditionalFormatting sqref="R7">
    <cfRule type="expression" dxfId="47" priority="206">
      <formula>R7&gt;$C7</formula>
    </cfRule>
  </conditionalFormatting>
  <conditionalFormatting sqref="S7">
    <cfRule type="expression" dxfId="46" priority="205">
      <formula>S7&gt;$C7</formula>
    </cfRule>
  </conditionalFormatting>
  <conditionalFormatting sqref="T7">
    <cfRule type="expression" dxfId="45" priority="204">
      <formula>T7&gt;$C7</formula>
    </cfRule>
  </conditionalFormatting>
  <conditionalFormatting sqref="U7">
    <cfRule type="expression" dxfId="44" priority="203">
      <formula>U7&gt;$C7</formula>
    </cfRule>
  </conditionalFormatting>
  <conditionalFormatting sqref="V7">
    <cfRule type="expression" dxfId="43" priority="202">
      <formula>V7&gt;$C7</formula>
    </cfRule>
  </conditionalFormatting>
  <conditionalFormatting sqref="D6">
    <cfRule type="expression" dxfId="42" priority="180">
      <formula>D6&gt;$C6</formula>
    </cfRule>
  </conditionalFormatting>
  <conditionalFormatting sqref="E6:W6">
    <cfRule type="expression" dxfId="41" priority="179">
      <formula>E6&gt;$C6</formula>
    </cfRule>
  </conditionalFormatting>
  <conditionalFormatting sqref="D8">
    <cfRule type="expression" dxfId="40" priority="160">
      <formula>D8&gt;$C8</formula>
    </cfRule>
  </conditionalFormatting>
  <conditionalFormatting sqref="W8">
    <cfRule type="expression" dxfId="39" priority="141">
      <formula>W8&gt;$C8</formula>
    </cfRule>
  </conditionalFormatting>
  <conditionalFormatting sqref="E8">
    <cfRule type="expression" dxfId="38" priority="159">
      <formula>E8&gt;$C8</formula>
    </cfRule>
  </conditionalFormatting>
  <conditionalFormatting sqref="F8">
    <cfRule type="expression" dxfId="37" priority="158">
      <formula>F8&gt;$C8</formula>
    </cfRule>
  </conditionalFormatting>
  <conditionalFormatting sqref="G8">
    <cfRule type="expression" dxfId="36" priority="157">
      <formula>G8&gt;$C8</formula>
    </cfRule>
  </conditionalFormatting>
  <conditionalFormatting sqref="H8">
    <cfRule type="expression" dxfId="35" priority="156">
      <formula>H8&gt;$C8</formula>
    </cfRule>
  </conditionalFormatting>
  <conditionalFormatting sqref="I8">
    <cfRule type="expression" dxfId="34" priority="155">
      <formula>I8&gt;$C8</formula>
    </cfRule>
  </conditionalFormatting>
  <conditionalFormatting sqref="J8">
    <cfRule type="expression" dxfId="33" priority="154">
      <formula>J8&gt;$C8</formula>
    </cfRule>
  </conditionalFormatting>
  <conditionalFormatting sqref="K8">
    <cfRule type="expression" dxfId="32" priority="153">
      <formula>K8&gt;$C8</formula>
    </cfRule>
  </conditionalFormatting>
  <conditionalFormatting sqref="L8">
    <cfRule type="expression" dxfId="31" priority="152">
      <formula>L8&gt;$C8</formula>
    </cfRule>
  </conditionalFormatting>
  <conditionalFormatting sqref="M8">
    <cfRule type="expression" dxfId="30" priority="151">
      <formula>M8&gt;$C8</formula>
    </cfRule>
  </conditionalFormatting>
  <conditionalFormatting sqref="N8">
    <cfRule type="expression" dxfId="29" priority="150">
      <formula>N8&gt;$C8</formula>
    </cfRule>
  </conditionalFormatting>
  <conditionalFormatting sqref="O8">
    <cfRule type="expression" dxfId="28" priority="149">
      <formula>O8&gt;$C8</formula>
    </cfRule>
  </conditionalFormatting>
  <conditionalFormatting sqref="P8">
    <cfRule type="expression" dxfId="27" priority="148">
      <formula>P8&gt;$C8</formula>
    </cfRule>
  </conditionalFormatting>
  <conditionalFormatting sqref="Q8">
    <cfRule type="expression" dxfId="26" priority="147">
      <formula>Q8&gt;$C8</formula>
    </cfRule>
  </conditionalFormatting>
  <conditionalFormatting sqref="R8">
    <cfRule type="expression" dxfId="25" priority="146">
      <formula>R8&gt;$C8</formula>
    </cfRule>
  </conditionalFormatting>
  <conditionalFormatting sqref="S8">
    <cfRule type="expression" dxfId="24" priority="145">
      <formula>S8&gt;$C8</formula>
    </cfRule>
  </conditionalFormatting>
  <conditionalFormatting sqref="T8">
    <cfRule type="expression" dxfId="23" priority="144">
      <formula>T8&gt;$C8</formula>
    </cfRule>
  </conditionalFormatting>
  <conditionalFormatting sqref="U8">
    <cfRule type="expression" dxfId="22" priority="143">
      <formula>U8&gt;$C8</formula>
    </cfRule>
  </conditionalFormatting>
  <conditionalFormatting sqref="V8">
    <cfRule type="expression" dxfId="21" priority="142">
      <formula>V8&gt;$C8</formula>
    </cfRule>
  </conditionalFormatting>
  <conditionalFormatting sqref="D9">
    <cfRule type="expression" dxfId="20" priority="140">
      <formula>D9&gt;$C9</formula>
    </cfRule>
  </conditionalFormatting>
  <conditionalFormatting sqref="W9">
    <cfRule type="expression" dxfId="19" priority="121">
      <formula>W9&gt;$C9</formula>
    </cfRule>
  </conditionalFormatting>
  <conditionalFormatting sqref="E9">
    <cfRule type="expression" dxfId="18" priority="139">
      <formula>E9&gt;$C9</formula>
    </cfRule>
  </conditionalFormatting>
  <conditionalFormatting sqref="F9">
    <cfRule type="expression" dxfId="17" priority="138">
      <formula>F9&gt;$C9</formula>
    </cfRule>
  </conditionalFormatting>
  <conditionalFormatting sqref="G9">
    <cfRule type="expression" dxfId="16" priority="137">
      <formula>G9&gt;$C9</formula>
    </cfRule>
  </conditionalFormatting>
  <conditionalFormatting sqref="H9">
    <cfRule type="expression" dxfId="15" priority="136">
      <formula>H9&gt;$C9</formula>
    </cfRule>
  </conditionalFormatting>
  <conditionalFormatting sqref="I9">
    <cfRule type="expression" dxfId="14" priority="135">
      <formula>I9&gt;$C9</formula>
    </cfRule>
  </conditionalFormatting>
  <conditionalFormatting sqref="J9">
    <cfRule type="expression" dxfId="13" priority="134">
      <formula>J9&gt;$C9</formula>
    </cfRule>
  </conditionalFormatting>
  <conditionalFormatting sqref="K9">
    <cfRule type="expression" dxfId="12" priority="133">
      <formula>K9&gt;$C9</formula>
    </cfRule>
  </conditionalFormatting>
  <conditionalFormatting sqref="L9">
    <cfRule type="expression" dxfId="11" priority="132">
      <formula>L9&gt;$C9</formula>
    </cfRule>
  </conditionalFormatting>
  <conditionalFormatting sqref="M9">
    <cfRule type="expression" dxfId="10" priority="131">
      <formula>M9&gt;$C9</formula>
    </cfRule>
  </conditionalFormatting>
  <conditionalFormatting sqref="N9">
    <cfRule type="expression" dxfId="9" priority="130">
      <formula>N9&gt;$C9</formula>
    </cfRule>
  </conditionalFormatting>
  <conditionalFormatting sqref="O9">
    <cfRule type="expression" dxfId="8" priority="129">
      <formula>O9&gt;$C9</formula>
    </cfRule>
  </conditionalFormatting>
  <conditionalFormatting sqref="P9">
    <cfRule type="expression" dxfId="7" priority="128">
      <formula>P9&gt;$C9</formula>
    </cfRule>
  </conditionalFormatting>
  <conditionalFormatting sqref="Q9">
    <cfRule type="expression" dxfId="6" priority="127">
      <formula>Q9&gt;$C9</formula>
    </cfRule>
  </conditionalFormatting>
  <conditionalFormatting sqref="R9">
    <cfRule type="expression" dxfId="5" priority="126">
      <formula>R9&gt;$C9</formula>
    </cfRule>
  </conditionalFormatting>
  <conditionalFormatting sqref="S9">
    <cfRule type="expression" dxfId="4" priority="125">
      <formula>S9&gt;$C9</formula>
    </cfRule>
  </conditionalFormatting>
  <conditionalFormatting sqref="T9">
    <cfRule type="expression" dxfId="3" priority="124">
      <formula>T9&gt;$C9</formula>
    </cfRule>
  </conditionalFormatting>
  <conditionalFormatting sqref="U9">
    <cfRule type="expression" dxfId="2" priority="123">
      <formula>U9&gt;$C9</formula>
    </cfRule>
  </conditionalFormatting>
  <conditionalFormatting sqref="V9">
    <cfRule type="expression" dxfId="1" priority="122">
      <formula>V9&gt;$C9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5N1607 Engineering Drawing</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'Collection of Work'!$D$57</f>
        <v>0</v>
      </c>
      <c r="F7" s="20">
        <f>Exam!$D$10</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'Collection of Work'!$E$57</f>
        <v>0</v>
      </c>
      <c r="F8" s="24">
        <f>Exam!$E$10</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'Collection of Work'!$F$57</f>
        <v>0</v>
      </c>
      <c r="F9" s="20">
        <f>Exam!$F$10</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'Collection of Work'!$G$57</f>
        <v>0</v>
      </c>
      <c r="F10" s="24">
        <f>Exam!$G$10</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'Collection of Work'!$H$57</f>
        <v>0</v>
      </c>
      <c r="F11" s="20">
        <f>Exam!$H$10</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'Collection of Work'!$I$57</f>
        <v>0</v>
      </c>
      <c r="F12" s="24">
        <f>Exam!$I$10</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'Collection of Work'!$J$57</f>
        <v>0</v>
      </c>
      <c r="F13" s="20">
        <f>Exam!$J$10</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'Collection of Work'!$K$57</f>
        <v>0</v>
      </c>
      <c r="F14" s="24">
        <f>Exam!$K$10</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'Collection of Work'!$L$57</f>
        <v>0</v>
      </c>
      <c r="F15" s="20">
        <f>Exam!$L$10</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'Collection of Work'!$M$57</f>
        <v>0</v>
      </c>
      <c r="F16" s="24">
        <f>Exam!$M$10</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'Collection of Work'!$N$57</f>
        <v>0</v>
      </c>
      <c r="F17" s="20">
        <f>Exam!$N$10</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'Collection of Work'!$O$57</f>
        <v>0</v>
      </c>
      <c r="F18" s="24">
        <f>Exam!$O$10</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'Collection of Work'!$P$57</f>
        <v>0</v>
      </c>
      <c r="F19" s="20">
        <f>Exam!$P$10</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'Collection of Work'!$Q$57</f>
        <v>0</v>
      </c>
      <c r="F20" s="24">
        <f>Exam!$Q$10</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'Collection of Work'!$R$57</f>
        <v>0</v>
      </c>
      <c r="F21" s="20">
        <f>Exam!$R$10</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'Collection of Work'!$S$57</f>
        <v>0</v>
      </c>
      <c r="F22" s="24">
        <f>Exam!$S$10</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'Collection of Work'!$T$57</f>
        <v>0</v>
      </c>
      <c r="F23" s="20">
        <f>Exam!$T$10</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'Collection of Work'!$U$57</f>
        <v>0</v>
      </c>
      <c r="F24" s="24">
        <f>Exam!$U$10</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'Collection of Work'!$V$57</f>
        <v>0</v>
      </c>
      <c r="F25" s="20">
        <f>Exam!$V$10</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'Collection of Work'!$W$57</f>
        <v>0</v>
      </c>
      <c r="F26" s="24">
        <f>Exam!$W$10</f>
        <v>0</v>
      </c>
      <c r="G26" s="24" t="str">
        <f t="shared" si="0"/>
        <v/>
      </c>
      <c r="H26" s="19" t="str">
        <f t="shared" si="1"/>
        <v/>
      </c>
      <c r="I26" s="26"/>
    </row>
    <row r="27" spans="1:9" x14ac:dyDescent="0.25">
      <c r="I27" s="18"/>
    </row>
    <row r="28" spans="1:9" ht="29.25" customHeight="1" x14ac:dyDescent="0.25">
      <c r="A28" s="57" t="s">
        <v>26</v>
      </c>
      <c r="B28" s="58"/>
      <c r="C28" s="58"/>
      <c r="D28" s="58"/>
      <c r="E28" s="58"/>
      <c r="F28" s="58"/>
      <c r="G28" s="58"/>
      <c r="H28" s="58"/>
      <c r="I28" s="58"/>
    </row>
    <row r="29" spans="1:9" ht="30" customHeight="1" x14ac:dyDescent="0.25">
      <c r="A29" s="31" t="s">
        <v>27</v>
      </c>
      <c r="B29" s="32"/>
      <c r="C29" s="32"/>
      <c r="D29" s="32"/>
      <c r="E29" s="32"/>
      <c r="F29" s="32"/>
      <c r="G29" s="32"/>
      <c r="H29" s="32"/>
      <c r="I29" s="32"/>
    </row>
    <row r="30" spans="1:9" x14ac:dyDescent="0.25">
      <c r="B30" s="7"/>
    </row>
  </sheetData>
  <sheetProtection algorithmName="SHA-512" hashValue="RP1vQtDgNR/r0a+TMZo/jP5B7ul7JrpCFLF6Eu4k044PIBM+S+4hdO8jTG+s+hh5+lZlfRzNhKB+LpEiBmxcpg==" saltValue="unGOlDy/dUv6JW92U08ES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schemas.microsoft.com/office/2006/documentManagement/types"/>
    <ds:schemaRef ds:uri="http://schemas.openxmlformats.org/package/2006/metadata/core-properties"/>
    <ds:schemaRef ds:uri="8a304dd5-7e6f-40be-acfb-5410e2b167fb"/>
    <ds:schemaRef ds:uri="http://purl.org/dc/dcmitype/"/>
    <ds:schemaRef ds:uri="http://purl.org/dc/terms/"/>
    <ds:schemaRef ds:uri="http://schemas.microsoft.com/office/infopath/2007/PartnerControls"/>
    <ds:schemaRef ds:uri="http://purl.org/dc/elements/1.1/"/>
    <ds:schemaRef ds:uri="80ce844a-3414-47bc-be42-35076de0863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2020-10-30T10:41:32Z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