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28800" windowHeight="120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3" l="1"/>
  <c r="E16" i="3"/>
  <c r="F16" i="3"/>
  <c r="G16" i="3"/>
  <c r="H16" i="3"/>
  <c r="I16" i="3"/>
  <c r="J16" i="3"/>
  <c r="K16" i="3"/>
  <c r="L16" i="3"/>
  <c r="M16" i="3"/>
  <c r="N16" i="3"/>
  <c r="O16" i="3"/>
  <c r="P16" i="3"/>
  <c r="Q16" i="3"/>
  <c r="R16" i="3"/>
  <c r="S16" i="3"/>
  <c r="T16" i="3"/>
  <c r="U16" i="3"/>
  <c r="V16" i="3"/>
  <c r="W16" i="3"/>
  <c r="W22" i="7" l="1"/>
  <c r="F26" i="6" s="1"/>
  <c r="V22" i="7"/>
  <c r="F25" i="6" s="1"/>
  <c r="U22" i="7"/>
  <c r="F24" i="6" s="1"/>
  <c r="T22" i="7"/>
  <c r="F23" i="6" s="1"/>
  <c r="S22" i="7"/>
  <c r="F22" i="6" s="1"/>
  <c r="R22" i="7"/>
  <c r="F21" i="6" s="1"/>
  <c r="Q22" i="7"/>
  <c r="F20" i="6" s="1"/>
  <c r="P22" i="7"/>
  <c r="F19" i="6" s="1"/>
  <c r="O22" i="7"/>
  <c r="F18" i="6" s="1"/>
  <c r="N22" i="7"/>
  <c r="F17" i="6" s="1"/>
  <c r="M22" i="7"/>
  <c r="F16" i="6" s="1"/>
  <c r="L22" i="7"/>
  <c r="F15" i="6" s="1"/>
  <c r="K22" i="7"/>
  <c r="F14" i="6" s="1"/>
  <c r="J22" i="7"/>
  <c r="F13" i="6" s="1"/>
  <c r="I22" i="7"/>
  <c r="F12" i="6" s="1"/>
  <c r="H22" i="7"/>
  <c r="F11" i="6" s="1"/>
  <c r="G22" i="7"/>
  <c r="F10" i="6" s="1"/>
  <c r="F22" i="7"/>
  <c r="F9" i="6" s="1"/>
  <c r="E22" i="7"/>
  <c r="F8" i="6" s="1"/>
  <c r="D22" i="7"/>
  <c r="F7" i="6" s="1"/>
  <c r="C22" i="7"/>
  <c r="W2" i="7"/>
  <c r="V2" i="7"/>
  <c r="U2" i="7"/>
  <c r="T2" i="7"/>
  <c r="S2" i="7"/>
  <c r="R2" i="7"/>
  <c r="Q2" i="7"/>
  <c r="P2" i="7"/>
  <c r="O2" i="7"/>
  <c r="N2" i="7"/>
  <c r="M2" i="7"/>
  <c r="L2" i="7"/>
  <c r="K2" i="7"/>
  <c r="J2" i="7"/>
  <c r="I2" i="7"/>
  <c r="H2" i="7"/>
  <c r="G2" i="7"/>
  <c r="F2" i="7"/>
  <c r="E2" i="7"/>
  <c r="D2" i="7"/>
  <c r="A1" i="7"/>
  <c r="C16"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<sst xmlns="http://schemas.openxmlformats.org/spreadsheetml/2006/main" count="87" uniqueCount="57">
  <si>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</si>
  <si>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</si>
  <si>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</si>
  <si>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</si>
  <si>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</si>
  <si>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</si>
  <si>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</si>
  <si>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</si>
  <si>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</si>
  <si>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</si>
  <si>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</si>
  <si>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</si>
  <si>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</si>
  <si>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</si>
  <si>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</si>
  <si>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</si>
  <si>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</si>
  <si>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</si>
  <si>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</si>
  <si>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</si>
  <si>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</si>
  <si>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</si>
  <si>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</si>
  <si>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</si>
  <si>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</si>
  <si>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</si>
  <si>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</si>
  <si>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</si>
  <si>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60%</t>
  </si>
  <si>
    <t>Assignment 1 - Single and Joint Assessment/Budget Changes</t>
  </si>
  <si>
    <t>Accurate calculation of joint and single or separate assessment and comparisons between both.</t>
  </si>
  <si>
    <t>Correct calculation of the effect of the budget</t>
  </si>
  <si>
    <t>Assignment 2 - Understanding of Payroll concepts clearly demonstrated</t>
  </si>
  <si>
    <t>Understanding and knowledge of key terminologies associated with personal taxation in preparing and maintaining payroll records both manually and on the computer.</t>
  </si>
  <si>
    <t>Advantages and disadvantages clearly explained</t>
  </si>
  <si>
    <t>Assignment 3 - Manual Payroll</t>
  </si>
  <si>
    <t>Accurate processing of a manual cumulative payroll system covering gross pay, unpaid leave, cut-off points, credits, over time, pension, bonus, holidays and refunds etc.</t>
  </si>
  <si>
    <t>Accurate transfer of emergency or temporary to cumulative system covering emergency TDC to new TDC.</t>
  </si>
  <si>
    <t>Statutory documentation accurately completed i.e. P45, P30, P60, P35 and USC.</t>
  </si>
  <si>
    <t>Examination 40%</t>
  </si>
  <si>
    <r>
      <t>Accurate entry of details and data</t>
    </r>
    <r>
      <rPr>
        <sz val="11"/>
        <color theme="1"/>
        <rFont val="Calibri"/>
        <family val="2"/>
        <scheme val="minor"/>
      </rPr>
      <t xml:space="preserve"> (name, address, department code, pay methods, tax status, tax credit, SRCOP, PPS No., P45 details, TDC entries, etc.)</t>
    </r>
  </si>
  <si>
    <t>Setting the period</t>
  </si>
  <si>
    <t>gross salary or hourly rate</t>
  </si>
  <si>
    <t>refunds</t>
  </si>
  <si>
    <t>Commencement of a Mid-year set up</t>
  </si>
  <si>
    <r>
      <rPr>
        <sz val="7"/>
        <color theme="1"/>
        <rFont val="Times New Roman"/>
        <family val="1"/>
      </rPr>
      <t xml:space="preserve">  </t>
    </r>
    <r>
      <rPr>
        <sz val="11"/>
        <color theme="1"/>
        <rFont val="Calibri"/>
        <family val="2"/>
        <scheme val="minor"/>
      </rPr>
      <t>statutory and non-statutory deductions</t>
    </r>
  </si>
  <si>
    <r>
      <rPr>
        <sz val="7"/>
        <color theme="1"/>
        <rFont val="Times New Roman"/>
        <family val="1"/>
      </rPr>
      <t xml:space="preserve"> </t>
    </r>
    <r>
      <rPr>
        <sz val="11"/>
        <color theme="1"/>
        <rFont val="Calibri"/>
        <family val="2"/>
        <scheme val="minor"/>
      </rPr>
      <t>Total PRSI contribution</t>
    </r>
  </si>
  <si>
    <r>
      <rPr>
        <sz val="7"/>
        <color theme="1"/>
        <rFont val="Times New Roman"/>
        <family val="1"/>
      </rPr>
      <t xml:space="preserve"> </t>
    </r>
    <r>
      <rPr>
        <sz val="11"/>
        <color theme="1"/>
        <rFont val="Calibri"/>
        <family val="2"/>
        <scheme val="minor"/>
      </rPr>
      <t>net pay</t>
    </r>
  </si>
  <si>
    <t>Accurate Calculation and processing including:</t>
  </si>
  <si>
    <t>weekly, monthly additional payments – overtime, bonus, commission</t>
  </si>
  <si>
    <r>
      <rPr>
        <sz val="7"/>
        <color theme="1"/>
        <rFont val="Times New Roman"/>
        <family val="1"/>
      </rPr>
      <t xml:space="preserve">   </t>
    </r>
    <r>
      <rPr>
        <sz val="11"/>
        <color theme="1"/>
        <rFont val="Calibri"/>
        <family val="2"/>
        <scheme val="minor"/>
      </rPr>
      <t>tax</t>
    </r>
  </si>
  <si>
    <r>
      <rPr>
        <sz val="7"/>
        <color theme="1"/>
        <rFont val="Times New Roman"/>
        <family val="1"/>
      </rPr>
      <t>  </t>
    </r>
    <r>
      <rPr>
        <sz val="11"/>
        <color theme="1"/>
        <rFont val="Calibri"/>
        <family val="2"/>
        <scheme val="minor"/>
      </rPr>
      <t>employee’s PRSI contribution</t>
    </r>
  </si>
  <si>
    <t>temporary or emergency taxation changes</t>
  </si>
  <si>
    <t>Accurate editing of employee records</t>
  </si>
  <si>
    <r>
      <t>Correct back-up of data files</t>
    </r>
    <r>
      <rPr>
        <sz val="11"/>
        <color rgb="FF000000"/>
        <rFont val="Calibri"/>
        <family val="2"/>
        <scheme val="minor"/>
      </rPr>
      <t> </t>
    </r>
  </si>
  <si>
    <r>
      <t>Accurate Production of the  following:                                                *</t>
    </r>
    <r>
      <rPr>
        <sz val="11"/>
        <rFont val="Calibri"/>
        <family val="2"/>
        <scheme val="minor"/>
      </rPr>
      <t>relevant payoll management  reports                                                      * statutory documentation</t>
    </r>
  </si>
  <si>
    <t>5N1546 Payroll Manual and Computerised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</si>
</sst>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
      <sz val="12"/>
      <color theme="1"/>
      <name val="Symbol"/>
      <family val="1"/>
      <charset val="2"/>
    </font>
    <font>
      <sz val="7"/>
      <color theme="1"/>
      <name val="Times New Roman"/>
      <family val="1"/>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s>
  <cellStyleXfs count="1">
    <xf numFmtId="0" fontId="0" fillId="0" borderId="0"/>
  </cellStyleXfs>
  <cellXfs count="7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6" xfId="0" applyBorder="1" applyAlignment="1">
      <alignment horizontal="center"/>
    </xf>
    <xf numFmtId="164" fontId="0" fillId="0" borderId="9" xfId="0" applyNumberFormat="1" applyBorder="1" applyAlignment="1" applyProtection="1">
      <alignment horizontal="center" vertical="center"/>
      <protection locked="0"/>
    </xf>
    <xf numFmtId="0" fontId="1" fillId="0" borderId="10" xfId="0" applyFont="1" applyBorder="1" applyAlignment="1">
      <alignment vertical="center" wrapText="1"/>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164" fontId="0" fillId="0" borderId="1"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0" fillId="2" borderId="4" xfId="0" applyFill="1" applyBorder="1"/>
    <xf numFmtId="0" fontId="0" fillId="0" borderId="13" xfId="0" applyFont="1" applyBorder="1" applyAlignment="1">
      <alignment horizontal="left" vertical="top"/>
    </xf>
    <xf numFmtId="0" fontId="0" fillId="0" borderId="14" xfId="0" applyFont="1" applyBorder="1" applyAlignment="1">
      <alignment horizontal="left" vertical="top"/>
    </xf>
    <xf numFmtId="0" fontId="0" fillId="0" borderId="14" xfId="0" applyFont="1" applyBorder="1" applyAlignment="1">
      <alignment horizontal="left" vertical="top" wrapText="1"/>
    </xf>
    <xf numFmtId="0" fontId="12" fillId="0" borderId="14" xfId="0" applyFont="1" applyBorder="1" applyAlignment="1">
      <alignment horizontal="left" vertical="top"/>
    </xf>
    <xf numFmtId="0" fontId="12" fillId="0" borderId="15" xfId="0" applyFont="1" applyBorder="1" applyAlignment="1">
      <alignment horizontal="left" vertical="top"/>
    </xf>
    <xf numFmtId="0" fontId="9" fillId="0" borderId="16" xfId="0" applyFont="1" applyBorder="1" applyAlignment="1">
      <alignment horizontal="right" vertical="top"/>
    </xf>
    <xf numFmtId="0" fontId="0" fillId="0" borderId="17" xfId="0" applyBorder="1" applyAlignment="1">
      <alignment horizontal="center" vertical="center"/>
    </xf>
    <xf numFmtId="0" fontId="16" fillId="0" borderId="10" xfId="0" applyFont="1" applyBorder="1" applyAlignment="1">
      <alignment horizontal="left" vertical="center" wrapText="1"/>
    </xf>
    <xf numFmtId="0" fontId="0" fillId="0" borderId="17" xfId="0" applyBorder="1" applyAlignment="1">
      <alignment horizontal="center"/>
    </xf>
    <xf numFmtId="0" fontId="17" fillId="0" borderId="10" xfId="0" applyFont="1" applyBorder="1" applyAlignment="1">
      <alignment horizontal="left"/>
    </xf>
    <xf numFmtId="0" fontId="1" fillId="3" borderId="3" xfId="0" applyFont="1" applyFill="1" applyBorder="1" applyAlignment="1" applyProtection="1">
      <alignment vertical="top"/>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9" fillId="0" borderId="0" xfId="0" applyFont="1" applyAlignment="1" applyProtection="1">
      <alignment horizontal="right" vertical="top"/>
    </xf>
    <xf numFmtId="0" fontId="1" fillId="0" borderId="10" xfId="0" applyFont="1" applyBorder="1" applyAlignment="1" applyProtection="1">
      <alignment vertical="center" wrapText="1"/>
    </xf>
    <xf numFmtId="0" fontId="0" fillId="0" borderId="6" xfId="0" applyBorder="1" applyAlignment="1" applyProtection="1">
      <alignment horizontal="center"/>
    </xf>
    <xf numFmtId="0" fontId="0" fillId="3" borderId="0" xfId="0" applyFill="1" applyBorder="1" applyProtection="1"/>
    <xf numFmtId="0" fontId="0" fillId="0" borderId="0" xfId="0" applyAlignment="1">
      <alignment wrapText="1"/>
    </xf>
    <xf numFmtId="0" fontId="1" fillId="3" borderId="12" xfId="0" applyFont="1" applyFill="1" applyBorder="1" applyAlignment="1" applyProtection="1">
      <alignment vertical="top"/>
    </xf>
    <xf numFmtId="0" fontId="0" fillId="0" borderId="18" xfId="0" applyBorder="1" applyAlignment="1">
      <alignment wrapText="1"/>
    </xf>
    <xf numFmtId="0" fontId="0" fillId="0" borderId="18" xfId="0" applyBorder="1"/>
    <xf numFmtId="0" fontId="11" fillId="0" borderId="19" xfId="0" applyFont="1" applyBorder="1" applyAlignment="1">
      <alignment vertical="center" wrapText="1"/>
    </xf>
    <xf numFmtId="164" fontId="0" fillId="0" borderId="9"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0" xfId="0" applyFont="1" applyFill="1" applyBorder="1" applyAlignment="1" applyProtection="1">
      <alignment horizontal="left" vertical="top"/>
    </xf>
    <xf numFmtId="0" fontId="1" fillId="3" borderId="0" xfId="0" applyFont="1" applyFill="1" applyBorder="1" applyAlignment="1" applyProtection="1">
      <alignment vertical="top"/>
    </xf>
    <xf numFmtId="0" fontId="1" fillId="0" borderId="0" xfId="0" applyFont="1" applyAlignment="1">
      <alignment vertical="center"/>
    </xf>
    <xf numFmtId="164" fontId="0" fillId="0" borderId="9"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1" sqref="C11"/>
    </sheetView>
  </sheetViews>
  <sheetFormatPr defaultRowHeight="15" x14ac:dyDescent="0.25"/>
  <cols>
    <col min="2" max="2" width="22" customWidth="1"/>
    <col min="3" max="3" width="16.7109375" customWidth="1"/>
    <col min="4" max="4" width="16.28515625" customWidth="1"/>
  </cols>
  <sheetData>
    <row r="1" spans="1:4" ht="18.75" x14ac:dyDescent="0.3">
      <c r="A1" s="2" t="s">
        <v>56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JHjbTREH/Lu5mn5iukHlE8A9pjN+Kjf4ZkGAdmUk/ukBG5PuKIErDKVVTamCKl0C5w3syQE0u9yhsDi1ubI07A==" saltValue="CmH83elShg/KxsUBQPlbf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60.7109375" customWidth="1"/>
    <col min="4" max="23" width="6" customWidth="1"/>
  </cols>
  <sheetData>
    <row r="1" spans="1:23" ht="18.75" x14ac:dyDescent="0.3">
      <c r="A1" s="2" t="str">
        <f>Learners!A1</f>
        <v>5N1546 Payroll Manual and Computerised V2</v>
      </c>
    </row>
    <row r="2" spans="1:23" x14ac:dyDescent="0.25">
      <c r="D2" s="60" t="str">
        <f>Learners!$C11&amp;", "&amp;Learners!$B11</f>
        <v xml:space="preserve">, </v>
      </c>
      <c r="E2" s="60" t="str">
        <f>Learners!$C12&amp;", "&amp;Learners!$B12</f>
        <v xml:space="preserve">, </v>
      </c>
      <c r="F2" s="60" t="str">
        <f>Learners!$C13&amp;", "&amp;Learners!$B13</f>
        <v xml:space="preserve">, </v>
      </c>
      <c r="G2" s="60" t="str">
        <f>Learners!$C14&amp;", "&amp;Learners!$B14</f>
        <v xml:space="preserve">, </v>
      </c>
      <c r="H2" s="60" t="str">
        <f>Learners!$C15&amp;", "&amp;Learners!$B15</f>
        <v xml:space="preserve">, </v>
      </c>
      <c r="I2" s="60" t="str">
        <f>Learners!$C16&amp;", "&amp;Learners!$B16</f>
        <v xml:space="preserve">, </v>
      </c>
      <c r="J2" s="60" t="str">
        <f>Learners!$C17&amp;", "&amp;Learners!$B17</f>
        <v xml:space="preserve">, </v>
      </c>
      <c r="K2" s="60" t="str">
        <f>Learners!$C18&amp;", "&amp;Learners!$B18</f>
        <v xml:space="preserve">, </v>
      </c>
      <c r="L2" s="60" t="str">
        <f>Learners!$C19&amp;", "&amp;Learners!$B19</f>
        <v xml:space="preserve">, </v>
      </c>
      <c r="M2" s="60" t="str">
        <f>Learners!$C20&amp;", "&amp;Learners!$B20</f>
        <v xml:space="preserve">, </v>
      </c>
      <c r="N2" s="60" t="str">
        <f>Learners!$C21&amp;", "&amp;Learners!$B21</f>
        <v xml:space="preserve">, </v>
      </c>
      <c r="O2" s="60" t="str">
        <f>Learners!$C22&amp;", "&amp;Learners!$B22</f>
        <v xml:space="preserve">, </v>
      </c>
      <c r="P2" s="60" t="str">
        <f>Learners!$C23&amp;", "&amp;Learners!$B23</f>
        <v xml:space="preserve">, </v>
      </c>
      <c r="Q2" s="60" t="str">
        <f>Learners!$C24&amp;", "&amp;Learners!$B24</f>
        <v xml:space="preserve">, </v>
      </c>
      <c r="R2" s="60" t="str">
        <f>Learners!$C25&amp;", "&amp;Learners!$B25</f>
        <v xml:space="preserve">, </v>
      </c>
      <c r="S2" s="60" t="str">
        <f>Learners!$C26&amp;", "&amp;Learners!$B26</f>
        <v xml:space="preserve">, </v>
      </c>
      <c r="T2" s="60" t="str">
        <f>Learners!$C27&amp;", "&amp;Learners!$B27</f>
        <v xml:space="preserve">, </v>
      </c>
      <c r="U2" s="60" t="str">
        <f>Learners!$C28&amp;", "&amp;Learners!$B28</f>
        <v xml:space="preserve">, </v>
      </c>
      <c r="V2" s="60" t="str">
        <f>Learners!$C29&amp;", "&amp;Learners!$B29</f>
        <v xml:space="preserve">, </v>
      </c>
      <c r="W2" s="60" t="str">
        <f>Learners!$C30&amp;", "&amp;Learners!$B30</f>
        <v xml:space="preserve">, </v>
      </c>
    </row>
    <row r="3" spans="1:23" ht="18.75" x14ac:dyDescent="0.3">
      <c r="A3" s="2" t="s">
        <v>28</v>
      </c>
      <c r="D3" s="61"/>
      <c r="E3" s="61"/>
      <c r="F3" s="61"/>
      <c r="G3" s="61"/>
      <c r="H3" s="61"/>
      <c r="I3" s="61"/>
      <c r="J3" s="61"/>
      <c r="K3" s="61"/>
      <c r="L3" s="61"/>
      <c r="M3" s="61"/>
      <c r="N3" s="61"/>
      <c r="O3" s="61"/>
      <c r="P3" s="61"/>
      <c r="Q3" s="61"/>
      <c r="R3" s="61"/>
      <c r="S3" s="61"/>
      <c r="T3" s="61"/>
      <c r="U3" s="61"/>
      <c r="V3" s="61"/>
      <c r="W3" s="61"/>
    </row>
    <row r="4" spans="1:23" x14ac:dyDescent="0.25">
      <c r="D4" s="61"/>
      <c r="E4" s="61"/>
      <c r="F4" s="61"/>
      <c r="G4" s="61"/>
      <c r="H4" s="61"/>
      <c r="I4" s="61"/>
      <c r="J4" s="61"/>
      <c r="K4" s="61"/>
      <c r="L4" s="61"/>
      <c r="M4" s="61"/>
      <c r="N4" s="61"/>
      <c r="O4" s="61"/>
      <c r="P4" s="61"/>
      <c r="Q4" s="61"/>
      <c r="R4" s="61"/>
      <c r="S4" s="61"/>
      <c r="T4" s="61"/>
      <c r="U4" s="61"/>
      <c r="V4" s="61"/>
      <c r="W4" s="61"/>
    </row>
    <row r="5" spans="1:23" ht="30" x14ac:dyDescent="0.25">
      <c r="A5" s="10" t="s">
        <v>11</v>
      </c>
      <c r="B5" s="11"/>
      <c r="C5" s="12" t="s">
        <v>12</v>
      </c>
      <c r="D5" s="62"/>
      <c r="E5" s="62"/>
      <c r="F5" s="62"/>
      <c r="G5" s="62"/>
      <c r="H5" s="62"/>
      <c r="I5" s="62"/>
      <c r="J5" s="62"/>
      <c r="K5" s="62"/>
      <c r="L5" s="62"/>
      <c r="M5" s="62"/>
      <c r="N5" s="62"/>
      <c r="O5" s="62"/>
      <c r="P5" s="62"/>
      <c r="Q5" s="62"/>
      <c r="R5" s="62"/>
      <c r="S5" s="62"/>
      <c r="T5" s="62"/>
      <c r="U5" s="62"/>
      <c r="V5" s="62"/>
      <c r="W5" s="62"/>
    </row>
    <row r="6" spans="1:23" s="49" customFormat="1" ht="24.95" customHeight="1" thickBot="1" x14ac:dyDescent="0.3">
      <c r="A6" s="55" t="s">
        <v>29</v>
      </c>
      <c r="B6" s="55"/>
      <c r="C6" s="47"/>
      <c r="D6" s="48"/>
      <c r="E6" s="48"/>
      <c r="F6" s="48"/>
      <c r="G6" s="48"/>
      <c r="H6" s="48"/>
      <c r="I6" s="48"/>
      <c r="J6" s="48"/>
      <c r="K6" s="48"/>
      <c r="L6" s="48"/>
      <c r="M6" s="48"/>
      <c r="N6" s="48"/>
      <c r="O6" s="48"/>
      <c r="P6" s="48"/>
      <c r="Q6" s="48"/>
      <c r="R6" s="48"/>
      <c r="S6" s="48"/>
      <c r="T6" s="48"/>
      <c r="U6" s="48"/>
      <c r="V6" s="48"/>
      <c r="W6" s="48"/>
    </row>
    <row r="7" spans="1:23" ht="36.75" customHeight="1" thickBot="1" x14ac:dyDescent="0.3">
      <c r="A7" s="21" t="s">
        <v>13</v>
      </c>
      <c r="B7" s="56" t="s">
        <v>30</v>
      </c>
      <c r="C7" s="5">
        <v>7</v>
      </c>
      <c r="D7" s="33"/>
      <c r="E7" s="33"/>
      <c r="F7" s="33"/>
      <c r="G7" s="33"/>
      <c r="H7" s="33"/>
      <c r="I7" s="33"/>
      <c r="J7" s="33"/>
      <c r="K7" s="33"/>
      <c r="L7" s="33"/>
      <c r="M7" s="33"/>
      <c r="N7" s="33"/>
      <c r="O7" s="33"/>
      <c r="P7" s="33"/>
      <c r="Q7" s="33"/>
      <c r="R7" s="33"/>
      <c r="S7" s="33"/>
      <c r="T7" s="33"/>
      <c r="U7" s="33"/>
      <c r="V7" s="33"/>
      <c r="W7" s="33"/>
    </row>
    <row r="8" spans="1:23" ht="20.100000000000001" customHeight="1" thickBot="1" x14ac:dyDescent="0.3">
      <c r="A8" s="21" t="s">
        <v>13</v>
      </c>
      <c r="B8" s="57" t="s">
        <v>31</v>
      </c>
      <c r="C8" s="5">
        <v>3</v>
      </c>
      <c r="D8" s="33"/>
      <c r="E8" s="33"/>
      <c r="F8" s="33"/>
      <c r="G8" s="33"/>
      <c r="H8" s="33"/>
      <c r="I8" s="33"/>
      <c r="J8" s="33"/>
      <c r="K8" s="33"/>
      <c r="L8" s="33"/>
      <c r="M8" s="33"/>
      <c r="N8" s="33"/>
      <c r="O8" s="33"/>
      <c r="P8" s="33"/>
      <c r="Q8" s="33"/>
      <c r="R8" s="33"/>
      <c r="S8" s="33"/>
      <c r="T8" s="33"/>
      <c r="U8" s="33"/>
      <c r="V8" s="33"/>
      <c r="W8" s="33"/>
    </row>
    <row r="9" spans="1:23" s="49" customFormat="1" ht="24.95" customHeight="1" thickBot="1" x14ac:dyDescent="0.3">
      <c r="A9" s="64" t="s">
        <v>32</v>
      </c>
      <c r="B9" s="64"/>
      <c r="C9" s="47"/>
      <c r="D9" s="48"/>
      <c r="E9" s="48"/>
      <c r="F9" s="48"/>
      <c r="G9" s="48"/>
      <c r="H9" s="48"/>
      <c r="I9" s="48"/>
      <c r="J9" s="48"/>
      <c r="K9" s="48"/>
      <c r="L9" s="48"/>
      <c r="M9" s="48"/>
      <c r="N9" s="48"/>
      <c r="O9" s="48"/>
      <c r="P9" s="48"/>
      <c r="Q9" s="48"/>
      <c r="R9" s="48"/>
      <c r="S9" s="48"/>
      <c r="T9" s="48"/>
      <c r="U9" s="48"/>
      <c r="V9" s="48"/>
      <c r="W9" s="48"/>
    </row>
    <row r="10" spans="1:23" ht="45" customHeight="1" thickBot="1" x14ac:dyDescent="0.3">
      <c r="A10" s="21" t="s">
        <v>13</v>
      </c>
      <c r="B10" s="58" t="s">
        <v>33</v>
      </c>
      <c r="C10" s="5">
        <v>5</v>
      </c>
      <c r="D10" s="33"/>
      <c r="E10" s="33"/>
      <c r="F10" s="33"/>
      <c r="G10" s="33"/>
      <c r="H10" s="33"/>
      <c r="I10" s="33"/>
      <c r="J10" s="33"/>
      <c r="K10" s="33"/>
      <c r="L10" s="33"/>
      <c r="M10" s="33"/>
      <c r="N10" s="33"/>
      <c r="O10" s="33"/>
      <c r="P10" s="33"/>
      <c r="Q10" s="33"/>
      <c r="R10" s="33"/>
      <c r="S10" s="33"/>
      <c r="T10" s="33"/>
      <c r="U10" s="33"/>
      <c r="V10" s="33"/>
      <c r="W10" s="33"/>
    </row>
    <row r="11" spans="1:23" ht="45" customHeight="1" thickBot="1" x14ac:dyDescent="0.3">
      <c r="A11" s="21" t="s">
        <v>13</v>
      </c>
      <c r="B11" s="58" t="s">
        <v>34</v>
      </c>
      <c r="C11" s="5">
        <v>5</v>
      </c>
      <c r="D11" s="33"/>
      <c r="E11" s="33"/>
      <c r="F11" s="33"/>
      <c r="G11" s="33"/>
      <c r="H11" s="33"/>
      <c r="I11" s="33"/>
      <c r="J11" s="33"/>
      <c r="K11" s="33"/>
      <c r="L11" s="33"/>
      <c r="M11" s="33"/>
      <c r="N11" s="33"/>
      <c r="O11" s="33"/>
      <c r="P11" s="33"/>
      <c r="Q11" s="33"/>
      <c r="R11" s="33"/>
      <c r="S11" s="33"/>
      <c r="T11" s="33"/>
      <c r="U11" s="33"/>
      <c r="V11" s="33"/>
      <c r="W11" s="33"/>
    </row>
    <row r="12" spans="1:23" s="49" customFormat="1" ht="24.95" customHeight="1" thickBot="1" x14ac:dyDescent="0.3">
      <c r="A12" s="63" t="s">
        <v>35</v>
      </c>
      <c r="B12" s="63"/>
      <c r="C12" s="47"/>
      <c r="D12" s="48"/>
      <c r="E12" s="48"/>
      <c r="F12" s="48"/>
      <c r="G12" s="48"/>
      <c r="H12" s="48"/>
      <c r="I12" s="48"/>
      <c r="J12" s="48"/>
      <c r="K12" s="48"/>
      <c r="L12" s="48"/>
      <c r="M12" s="48"/>
      <c r="N12" s="48"/>
      <c r="O12" s="48"/>
      <c r="P12" s="48"/>
      <c r="Q12" s="48"/>
      <c r="R12" s="48"/>
      <c r="S12" s="48"/>
      <c r="T12" s="48"/>
      <c r="U12" s="48"/>
      <c r="V12" s="48"/>
      <c r="W12" s="48"/>
    </row>
    <row r="13" spans="1:23" ht="45" customHeight="1" thickBot="1" x14ac:dyDescent="0.3">
      <c r="A13" s="21" t="s">
        <v>13</v>
      </c>
      <c r="B13" s="56" t="s">
        <v>36</v>
      </c>
      <c r="C13" s="5">
        <v>25</v>
      </c>
      <c r="D13" s="33"/>
      <c r="E13" s="33"/>
      <c r="F13" s="33"/>
      <c r="G13" s="33"/>
      <c r="H13" s="33"/>
      <c r="I13" s="33"/>
      <c r="J13" s="33"/>
      <c r="K13" s="33"/>
      <c r="L13" s="33"/>
      <c r="M13" s="33"/>
      <c r="N13" s="33"/>
      <c r="O13" s="33"/>
      <c r="P13" s="33"/>
      <c r="Q13" s="33"/>
      <c r="R13" s="33"/>
      <c r="S13" s="33"/>
      <c r="T13" s="33"/>
      <c r="U13" s="33"/>
      <c r="V13" s="33"/>
      <c r="W13" s="33"/>
    </row>
    <row r="14" spans="1:23" ht="45" customHeight="1" thickBot="1" x14ac:dyDescent="0.3">
      <c r="A14" s="21" t="s">
        <v>13</v>
      </c>
      <c r="B14" s="56" t="s">
        <v>37</v>
      </c>
      <c r="C14" s="5">
        <v>10</v>
      </c>
      <c r="D14" s="33"/>
      <c r="E14" s="33"/>
      <c r="F14" s="33"/>
      <c r="G14" s="33"/>
      <c r="H14" s="33"/>
      <c r="I14" s="33"/>
      <c r="J14" s="33"/>
      <c r="K14" s="33"/>
      <c r="L14" s="33"/>
      <c r="M14" s="33"/>
      <c r="N14" s="33"/>
      <c r="O14" s="33"/>
      <c r="P14" s="33"/>
      <c r="Q14" s="33"/>
      <c r="R14" s="33"/>
      <c r="S14" s="33"/>
      <c r="T14" s="33"/>
      <c r="U14" s="33"/>
      <c r="V14" s="33"/>
      <c r="W14" s="33"/>
    </row>
    <row r="15" spans="1:23" ht="45" customHeight="1" thickBot="1" x14ac:dyDescent="0.3">
      <c r="A15" s="21" t="s">
        <v>13</v>
      </c>
      <c r="B15" s="56" t="s">
        <v>38</v>
      </c>
      <c r="C15" s="5">
        <v>5</v>
      </c>
      <c r="D15" s="33"/>
      <c r="E15" s="33"/>
      <c r="F15" s="33"/>
      <c r="G15" s="33"/>
      <c r="H15" s="33"/>
      <c r="I15" s="33"/>
      <c r="J15" s="33"/>
      <c r="K15" s="33"/>
      <c r="L15" s="33"/>
      <c r="M15" s="33"/>
      <c r="N15" s="33"/>
      <c r="O15" s="33"/>
      <c r="P15" s="33"/>
      <c r="Q15" s="33"/>
      <c r="R15" s="33"/>
      <c r="S15" s="33"/>
      <c r="T15" s="33"/>
      <c r="U15" s="33"/>
      <c r="V15" s="33"/>
      <c r="W15" s="33"/>
    </row>
    <row r="16" spans="1:23" x14ac:dyDescent="0.25">
      <c r="A16" s="8" t="s">
        <v>14</v>
      </c>
      <c r="B16" s="31"/>
      <c r="C16" s="9">
        <f t="shared" ref="C16:W16" si="0">SUM(C6:C15)</f>
        <v>60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ht="30" x14ac:dyDescent="0.25">
      <c r="A18" s="65" t="s">
        <v>15</v>
      </c>
      <c r="B18" s="54" t="s">
        <v>16</v>
      </c>
    </row>
    <row r="19" spans="1:2" ht="23.25" customHeight="1" x14ac:dyDescent="0.25">
      <c r="A19" s="65"/>
      <c r="B19" t="s">
        <v>17</v>
      </c>
    </row>
  </sheetData>
  <sheetProtection algorithmName="SHA-512" hashValue="1qlB0PJljzFdudn8yW4Rl5kAaiV6X1IR372a9SEhw16D/XwXbq5VF6moZ1rG1rSUPciJZtwuLdb0ePKe78clsQ==" saltValue="7Z3cPcZLr7sZlophUFQcKg==" spinCount="100000" sheet="1" objects="1" scenarios="1" selectLockedCells="1"/>
  <mergeCells count="23">
    <mergeCell ref="A12:B12"/>
    <mergeCell ref="A9:B9"/>
    <mergeCell ref="A18:A19"/>
    <mergeCell ref="V2:V5"/>
    <mergeCell ref="W2:W5"/>
    <mergeCell ref="P2:P5"/>
    <mergeCell ref="Q2:Q5"/>
    <mergeCell ref="R2:R5"/>
    <mergeCell ref="S2:S5"/>
    <mergeCell ref="T2:T5"/>
    <mergeCell ref="U2:U5"/>
    <mergeCell ref="O2:O5"/>
    <mergeCell ref="D2:D5"/>
    <mergeCell ref="E2:E5"/>
    <mergeCell ref="F2:F5"/>
    <mergeCell ref="G2:G5"/>
    <mergeCell ref="M2:M5"/>
    <mergeCell ref="N2:N5"/>
    <mergeCell ref="H2:H5"/>
    <mergeCell ref="I2:I5"/>
    <mergeCell ref="J2:J5"/>
    <mergeCell ref="K2:K5"/>
    <mergeCell ref="L2:L5"/>
  </mergeCells>
  <conditionalFormatting sqref="D7:D8">
    <cfRule type="expression" dxfId="33" priority="230">
      <formula>D7&gt;$C7</formula>
    </cfRule>
  </conditionalFormatting>
  <conditionalFormatting sqref="D6">
    <cfRule type="expression" dxfId="32" priority="190">
      <formula>D6&gt;$C6</formula>
    </cfRule>
  </conditionalFormatting>
  <conditionalFormatting sqref="E6:W6">
    <cfRule type="expression" dxfId="31" priority="189">
      <formula>E6&gt;$C6</formula>
    </cfRule>
  </conditionalFormatting>
  <conditionalFormatting sqref="D9">
    <cfRule type="expression" dxfId="30" priority="186">
      <formula>D9&gt;$C9</formula>
    </cfRule>
  </conditionalFormatting>
  <conditionalFormatting sqref="E9:W9">
    <cfRule type="expression" dxfId="29" priority="185">
      <formula>E9&gt;$C9</formula>
    </cfRule>
  </conditionalFormatting>
  <conditionalFormatting sqref="D12">
    <cfRule type="expression" dxfId="28" priority="182">
      <formula>D12&gt;$C12</formula>
    </cfRule>
  </conditionalFormatting>
  <conditionalFormatting sqref="E12:W12">
    <cfRule type="expression" dxfId="27" priority="181">
      <formula>E12&gt;$C12</formula>
    </cfRule>
  </conditionalFormatting>
  <conditionalFormatting sqref="D10:D11">
    <cfRule type="expression" dxfId="26" priority="150">
      <formula>D10&gt;$C10</formula>
    </cfRule>
  </conditionalFormatting>
  <conditionalFormatting sqref="D11">
    <cfRule type="expression" dxfId="25" priority="130">
      <formula>D11&gt;$C11</formula>
    </cfRule>
  </conditionalFormatting>
  <conditionalFormatting sqref="D13:D15 D13:W13">
    <cfRule type="expression" dxfId="24" priority="110">
      <formula>D13&gt;$C13</formula>
    </cfRule>
  </conditionalFormatting>
  <conditionalFormatting sqref="E13">
    <cfRule type="expression" dxfId="23" priority="109">
      <formula>E13&gt;$C13</formula>
    </cfRule>
  </conditionalFormatting>
  <conditionalFormatting sqref="D14">
    <cfRule type="expression" dxfId="22" priority="90">
      <formula>D14&gt;$C14</formula>
    </cfRule>
  </conditionalFormatting>
  <conditionalFormatting sqref="D15">
    <cfRule type="expression" dxfId="21" priority="70">
      <formula>D15&gt;$C15</formula>
    </cfRule>
  </conditionalFormatting>
  <conditionalFormatting sqref="E15:W15">
    <cfRule type="expression" dxfId="20" priority="1">
      <formula>E15&gt;$C15</formula>
    </cfRule>
  </conditionalFormatting>
  <conditionalFormatting sqref="E14:W14">
    <cfRule type="expression" dxfId="19" priority="4">
      <formula>E14&gt;$C14</formula>
    </cfRule>
  </conditionalFormatting>
  <conditionalFormatting sqref="F13:W13">
    <cfRule type="expression" dxfId="18" priority="8">
      <formula>F13&gt;$C13</formula>
    </cfRule>
  </conditionalFormatting>
  <conditionalFormatting sqref="E7:W7">
    <cfRule type="expression" dxfId="17" priority="7">
      <formula>E7&gt;$C7</formula>
    </cfRule>
  </conditionalFormatting>
  <conditionalFormatting sqref="E8:W8">
    <cfRule type="expression" dxfId="16" priority="6">
      <formula>E8&gt;$C8</formula>
    </cfRule>
  </conditionalFormatting>
  <conditionalFormatting sqref="E10:W11">
    <cfRule type="expression" dxfId="15" priority="5">
      <formula>E10&gt;$C10</formula>
    </cfRule>
  </conditionalFormatting>
  <conditionalFormatting sqref="E14:W14">
    <cfRule type="expression" dxfId="14" priority="3">
      <formula>E14&gt;$C14</formula>
    </cfRule>
  </conditionalFormatting>
  <conditionalFormatting sqref="E15:W15">
    <cfRule type="expression" dxfId="13" priority="2">
      <formula>E15&gt;$C15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7" customWidth="1"/>
    <col min="4" max="23" width="6" customWidth="1"/>
  </cols>
  <sheetData>
    <row r="1" spans="1:23" ht="18.75" x14ac:dyDescent="0.3">
      <c r="A1" s="2" t="str">
        <f>Learners!A1</f>
        <v>5N1546 Payroll Manual and Computerised V2</v>
      </c>
    </row>
    <row r="2" spans="1:23" x14ac:dyDescent="0.25">
      <c r="D2" s="60" t="str">
        <f>Learners!$C11&amp;", "&amp;Learners!$B11</f>
        <v xml:space="preserve">, </v>
      </c>
      <c r="E2" s="60" t="str">
        <f>Learners!$C12&amp;", "&amp;Learners!$B12</f>
        <v xml:space="preserve">, </v>
      </c>
      <c r="F2" s="60" t="str">
        <f>Learners!$C13&amp;", "&amp;Learners!$B13</f>
        <v xml:space="preserve">, </v>
      </c>
      <c r="G2" s="60" t="str">
        <f>Learners!$C14&amp;", "&amp;Learners!$B14</f>
        <v xml:space="preserve">, </v>
      </c>
      <c r="H2" s="60" t="str">
        <f>Learners!$C15&amp;", "&amp;Learners!$B15</f>
        <v xml:space="preserve">, </v>
      </c>
      <c r="I2" s="60" t="str">
        <f>Learners!$C16&amp;", "&amp;Learners!$B16</f>
        <v xml:space="preserve">, </v>
      </c>
      <c r="J2" s="60" t="str">
        <f>Learners!$C17&amp;", "&amp;Learners!$B17</f>
        <v xml:space="preserve">, </v>
      </c>
      <c r="K2" s="60" t="str">
        <f>Learners!$C18&amp;", "&amp;Learners!$B18</f>
        <v xml:space="preserve">, </v>
      </c>
      <c r="L2" s="60" t="str">
        <f>Learners!$C19&amp;", "&amp;Learners!$B19</f>
        <v xml:space="preserve">, </v>
      </c>
      <c r="M2" s="60" t="str">
        <f>Learners!$C20&amp;", "&amp;Learners!$B20</f>
        <v xml:space="preserve">, </v>
      </c>
      <c r="N2" s="60" t="str">
        <f>Learners!$C21&amp;", "&amp;Learners!$B21</f>
        <v xml:space="preserve">, </v>
      </c>
      <c r="O2" s="60" t="str">
        <f>Learners!$C22&amp;", "&amp;Learners!$B22</f>
        <v xml:space="preserve">, </v>
      </c>
      <c r="P2" s="60" t="str">
        <f>Learners!$C23&amp;", "&amp;Learners!$B23</f>
        <v xml:space="preserve">, </v>
      </c>
      <c r="Q2" s="60" t="str">
        <f>Learners!$C24&amp;", "&amp;Learners!$B24</f>
        <v xml:space="preserve">, </v>
      </c>
      <c r="R2" s="60" t="str">
        <f>Learners!$C25&amp;", "&amp;Learners!$B25</f>
        <v xml:space="preserve">, </v>
      </c>
      <c r="S2" s="60" t="str">
        <f>Learners!$C26&amp;", "&amp;Learners!$B26</f>
        <v xml:space="preserve">, </v>
      </c>
      <c r="T2" s="60" t="str">
        <f>Learners!$C27&amp;", "&amp;Learners!$B27</f>
        <v xml:space="preserve">, </v>
      </c>
      <c r="U2" s="60" t="str">
        <f>Learners!$C28&amp;", "&amp;Learners!$B28</f>
        <v xml:space="preserve">, </v>
      </c>
      <c r="V2" s="60" t="str">
        <f>Learners!$C29&amp;", "&amp;Learners!$B29</f>
        <v xml:space="preserve">, </v>
      </c>
      <c r="W2" s="60" t="str">
        <f>Learners!$C30&amp;", "&amp;Learners!$B30</f>
        <v xml:space="preserve">, </v>
      </c>
    </row>
    <row r="3" spans="1:23" ht="18.75" x14ac:dyDescent="0.3">
      <c r="A3" s="2" t="s">
        <v>39</v>
      </c>
      <c r="D3" s="61"/>
      <c r="E3" s="61"/>
      <c r="F3" s="61"/>
      <c r="G3" s="61"/>
      <c r="H3" s="61"/>
      <c r="I3" s="61"/>
      <c r="J3" s="61"/>
      <c r="K3" s="61"/>
      <c r="L3" s="61"/>
      <c r="M3" s="61"/>
      <c r="N3" s="61"/>
      <c r="O3" s="61"/>
      <c r="P3" s="61"/>
      <c r="Q3" s="61"/>
      <c r="R3" s="61"/>
      <c r="S3" s="61"/>
      <c r="T3" s="61"/>
      <c r="U3" s="61"/>
      <c r="V3" s="61"/>
      <c r="W3" s="61"/>
    </row>
    <row r="4" spans="1:23" x14ac:dyDescent="0.25">
      <c r="D4" s="61"/>
      <c r="E4" s="61"/>
      <c r="F4" s="61"/>
      <c r="G4" s="61"/>
      <c r="H4" s="61"/>
      <c r="I4" s="61"/>
      <c r="J4" s="61"/>
      <c r="K4" s="61"/>
      <c r="L4" s="61"/>
      <c r="M4" s="61"/>
      <c r="N4" s="61"/>
      <c r="O4" s="61"/>
      <c r="P4" s="61"/>
      <c r="Q4" s="61"/>
      <c r="R4" s="61"/>
      <c r="S4" s="61"/>
      <c r="T4" s="61"/>
      <c r="U4" s="61"/>
      <c r="V4" s="61"/>
      <c r="W4" s="61"/>
    </row>
    <row r="5" spans="1:23" ht="30.75" thickBot="1" x14ac:dyDescent="0.3">
      <c r="A5" s="10" t="s">
        <v>11</v>
      </c>
      <c r="B5" s="35"/>
      <c r="C5" s="12" t="s">
        <v>12</v>
      </c>
      <c r="D5" s="62"/>
      <c r="E5" s="62"/>
      <c r="F5" s="62"/>
      <c r="G5" s="62"/>
      <c r="H5" s="62"/>
      <c r="I5" s="62"/>
      <c r="J5" s="62"/>
      <c r="K5" s="62"/>
      <c r="L5" s="62"/>
      <c r="M5" s="62"/>
      <c r="N5" s="62"/>
      <c r="O5" s="62"/>
      <c r="P5" s="62"/>
      <c r="Q5" s="62"/>
      <c r="R5" s="62"/>
      <c r="S5" s="62"/>
      <c r="T5" s="62"/>
      <c r="U5" s="62"/>
      <c r="V5" s="62"/>
      <c r="W5" s="62"/>
    </row>
    <row r="6" spans="1:23" s="49" customFormat="1" ht="45.75" thickBot="1" x14ac:dyDescent="0.3">
      <c r="A6" s="50" t="s">
        <v>13</v>
      </c>
      <c r="B6" s="51" t="s">
        <v>40</v>
      </c>
      <c r="C6" s="52">
        <v>10</v>
      </c>
      <c r="D6" s="59"/>
      <c r="E6" s="59"/>
      <c r="F6" s="59"/>
      <c r="G6" s="59"/>
      <c r="H6" s="59"/>
      <c r="I6" s="59"/>
      <c r="J6" s="59"/>
      <c r="K6" s="59"/>
      <c r="L6" s="59"/>
      <c r="M6" s="59"/>
      <c r="N6" s="59"/>
      <c r="O6" s="59"/>
      <c r="P6" s="59"/>
      <c r="Q6" s="59"/>
      <c r="R6" s="59"/>
      <c r="S6" s="59"/>
      <c r="T6" s="59"/>
      <c r="U6" s="59"/>
      <c r="V6" s="59"/>
      <c r="W6" s="59"/>
    </row>
    <row r="7" spans="1:23" s="49" customFormat="1" ht="15.75" thickBot="1" x14ac:dyDescent="0.3">
      <c r="A7" s="46" t="s">
        <v>48</v>
      </c>
      <c r="B7" s="53"/>
      <c r="C7" s="47"/>
      <c r="D7" s="48"/>
      <c r="E7" s="48"/>
      <c r="F7" s="48"/>
      <c r="G7" s="48"/>
      <c r="H7" s="48"/>
      <c r="I7" s="48"/>
      <c r="J7" s="48"/>
      <c r="K7" s="48"/>
      <c r="L7" s="48"/>
      <c r="M7" s="48"/>
      <c r="N7" s="48"/>
      <c r="O7" s="48"/>
      <c r="P7" s="48"/>
      <c r="Q7" s="48"/>
      <c r="R7" s="48"/>
      <c r="S7" s="48"/>
      <c r="T7" s="48"/>
      <c r="U7" s="48"/>
      <c r="V7" s="48"/>
      <c r="W7" s="48"/>
    </row>
    <row r="8" spans="1:23" x14ac:dyDescent="0.25">
      <c r="A8" s="21" t="s">
        <v>13</v>
      </c>
      <c r="B8" s="36" t="s">
        <v>44</v>
      </c>
      <c r="C8" s="69">
        <v>15</v>
      </c>
      <c r="D8" s="66"/>
      <c r="E8" s="66"/>
      <c r="F8" s="66"/>
      <c r="G8" s="66"/>
      <c r="H8" s="66"/>
      <c r="I8" s="66"/>
      <c r="J8" s="66"/>
      <c r="K8" s="66"/>
      <c r="L8" s="66"/>
      <c r="M8" s="66"/>
      <c r="N8" s="66"/>
      <c r="O8" s="66"/>
      <c r="P8" s="66"/>
      <c r="Q8" s="66"/>
      <c r="R8" s="66"/>
      <c r="S8" s="66"/>
      <c r="T8" s="66"/>
      <c r="U8" s="66"/>
      <c r="V8" s="66"/>
      <c r="W8" s="66"/>
    </row>
    <row r="9" spans="1:23" x14ac:dyDescent="0.25">
      <c r="A9" s="21" t="s">
        <v>13</v>
      </c>
      <c r="B9" s="37" t="s">
        <v>41</v>
      </c>
      <c r="C9" s="70"/>
      <c r="D9" s="67"/>
      <c r="E9" s="67"/>
      <c r="F9" s="67"/>
      <c r="G9" s="67"/>
      <c r="H9" s="67"/>
      <c r="I9" s="67"/>
      <c r="J9" s="67"/>
      <c r="K9" s="67"/>
      <c r="L9" s="67"/>
      <c r="M9" s="67"/>
      <c r="N9" s="67"/>
      <c r="O9" s="67"/>
      <c r="P9" s="67"/>
      <c r="Q9" s="67"/>
      <c r="R9" s="67"/>
      <c r="S9" s="67"/>
      <c r="T9" s="67"/>
      <c r="U9" s="67"/>
      <c r="V9" s="67"/>
      <c r="W9" s="67"/>
    </row>
    <row r="10" spans="1:23" x14ac:dyDescent="0.25">
      <c r="A10" s="21" t="s">
        <v>13</v>
      </c>
      <c r="B10" s="37" t="s">
        <v>42</v>
      </c>
      <c r="C10" s="70"/>
      <c r="D10" s="67"/>
      <c r="E10" s="67"/>
      <c r="F10" s="67"/>
      <c r="G10" s="67"/>
      <c r="H10" s="67"/>
      <c r="I10" s="67"/>
      <c r="J10" s="67"/>
      <c r="K10" s="67"/>
      <c r="L10" s="67"/>
      <c r="M10" s="67"/>
      <c r="N10" s="67"/>
      <c r="O10" s="67"/>
      <c r="P10" s="67"/>
      <c r="Q10" s="67"/>
      <c r="R10" s="67"/>
      <c r="S10" s="67"/>
      <c r="T10" s="67"/>
      <c r="U10" s="67"/>
      <c r="V10" s="67"/>
      <c r="W10" s="67"/>
    </row>
    <row r="11" spans="1:23" ht="30" x14ac:dyDescent="0.25">
      <c r="A11" s="21" t="s">
        <v>13</v>
      </c>
      <c r="B11" s="38" t="s">
        <v>49</v>
      </c>
      <c r="C11" s="70"/>
      <c r="D11" s="67"/>
      <c r="E11" s="67"/>
      <c r="F11" s="67"/>
      <c r="G11" s="67"/>
      <c r="H11" s="67"/>
      <c r="I11" s="67"/>
      <c r="J11" s="67"/>
      <c r="K11" s="67"/>
      <c r="L11" s="67"/>
      <c r="M11" s="67"/>
      <c r="N11" s="67"/>
      <c r="O11" s="67"/>
      <c r="P11" s="67"/>
      <c r="Q11" s="67"/>
      <c r="R11" s="67"/>
      <c r="S11" s="67"/>
      <c r="T11" s="67"/>
      <c r="U11" s="67"/>
      <c r="V11" s="67"/>
      <c r="W11" s="67"/>
    </row>
    <row r="12" spans="1:23" ht="15.75" x14ac:dyDescent="0.25">
      <c r="A12" s="21" t="s">
        <v>13</v>
      </c>
      <c r="B12" s="39" t="s">
        <v>45</v>
      </c>
      <c r="C12" s="70"/>
      <c r="D12" s="67"/>
      <c r="E12" s="67"/>
      <c r="F12" s="67"/>
      <c r="G12" s="67"/>
      <c r="H12" s="67"/>
      <c r="I12" s="67"/>
      <c r="J12" s="67"/>
      <c r="K12" s="67"/>
      <c r="L12" s="67"/>
      <c r="M12" s="67"/>
      <c r="N12" s="67"/>
      <c r="O12" s="67"/>
      <c r="P12" s="67"/>
      <c r="Q12" s="67"/>
      <c r="R12" s="67"/>
      <c r="S12" s="67"/>
      <c r="T12" s="67"/>
      <c r="U12" s="67"/>
      <c r="V12" s="67"/>
      <c r="W12" s="67"/>
    </row>
    <row r="13" spans="1:23" ht="15.75" x14ac:dyDescent="0.25">
      <c r="A13" s="21" t="s">
        <v>13</v>
      </c>
      <c r="B13" s="39" t="s">
        <v>50</v>
      </c>
      <c r="C13" s="70"/>
      <c r="D13" s="67"/>
      <c r="E13" s="67"/>
      <c r="F13" s="67"/>
      <c r="G13" s="67"/>
      <c r="H13" s="67"/>
      <c r="I13" s="67"/>
      <c r="J13" s="67"/>
      <c r="K13" s="67"/>
      <c r="L13" s="67"/>
      <c r="M13" s="67"/>
      <c r="N13" s="67"/>
      <c r="O13" s="67"/>
      <c r="P13" s="67"/>
      <c r="Q13" s="67"/>
      <c r="R13" s="67"/>
      <c r="S13" s="67"/>
      <c r="T13" s="67"/>
      <c r="U13" s="67"/>
      <c r="V13" s="67"/>
      <c r="W13" s="67"/>
    </row>
    <row r="14" spans="1:23" x14ac:dyDescent="0.25">
      <c r="A14" s="21" t="s">
        <v>13</v>
      </c>
      <c r="B14" s="37" t="s">
        <v>43</v>
      </c>
      <c r="C14" s="70"/>
      <c r="D14" s="67"/>
      <c r="E14" s="67"/>
      <c r="F14" s="67"/>
      <c r="G14" s="67"/>
      <c r="H14" s="67"/>
      <c r="I14" s="67"/>
      <c r="J14" s="67"/>
      <c r="K14" s="67"/>
      <c r="L14" s="67"/>
      <c r="M14" s="67"/>
      <c r="N14" s="67"/>
      <c r="O14" s="67"/>
      <c r="P14" s="67"/>
      <c r="Q14" s="67"/>
      <c r="R14" s="67"/>
      <c r="S14" s="67"/>
      <c r="T14" s="67"/>
      <c r="U14" s="67"/>
      <c r="V14" s="67"/>
      <c r="W14" s="67"/>
    </row>
    <row r="15" spans="1:23" ht="15.75" x14ac:dyDescent="0.25">
      <c r="A15" s="21" t="s">
        <v>13</v>
      </c>
      <c r="B15" s="39" t="s">
        <v>51</v>
      </c>
      <c r="C15" s="70"/>
      <c r="D15" s="67"/>
      <c r="E15" s="67"/>
      <c r="F15" s="67"/>
      <c r="G15" s="67"/>
      <c r="H15" s="67"/>
      <c r="I15" s="67"/>
      <c r="J15" s="67"/>
      <c r="K15" s="67"/>
      <c r="L15" s="67"/>
      <c r="M15" s="67"/>
      <c r="N15" s="67"/>
      <c r="O15" s="67"/>
      <c r="P15" s="67"/>
      <c r="Q15" s="67"/>
      <c r="R15" s="67"/>
      <c r="S15" s="67"/>
      <c r="T15" s="67"/>
      <c r="U15" s="67"/>
      <c r="V15" s="67"/>
      <c r="W15" s="67"/>
    </row>
    <row r="16" spans="1:23" ht="15.75" x14ac:dyDescent="0.25">
      <c r="A16" s="21" t="s">
        <v>13</v>
      </c>
      <c r="B16" s="39" t="s">
        <v>46</v>
      </c>
      <c r="C16" s="70"/>
      <c r="D16" s="67"/>
      <c r="E16" s="67"/>
      <c r="F16" s="67"/>
      <c r="G16" s="67"/>
      <c r="H16" s="67"/>
      <c r="I16" s="67"/>
      <c r="J16" s="67"/>
      <c r="K16" s="67"/>
      <c r="L16" s="67"/>
      <c r="M16" s="67"/>
      <c r="N16" s="67"/>
      <c r="O16" s="67"/>
      <c r="P16" s="67"/>
      <c r="Q16" s="67"/>
      <c r="R16" s="67"/>
      <c r="S16" s="67"/>
      <c r="T16" s="67"/>
      <c r="U16" s="67"/>
      <c r="V16" s="67"/>
      <c r="W16" s="67"/>
    </row>
    <row r="17" spans="1:23" x14ac:dyDescent="0.25">
      <c r="A17" s="21" t="s">
        <v>13</v>
      </c>
      <c r="B17" s="37" t="s">
        <v>52</v>
      </c>
      <c r="C17" s="70"/>
      <c r="D17" s="67"/>
      <c r="E17" s="67"/>
      <c r="F17" s="67"/>
      <c r="G17" s="67"/>
      <c r="H17" s="67"/>
      <c r="I17" s="67"/>
      <c r="J17" s="67"/>
      <c r="K17" s="67"/>
      <c r="L17" s="67"/>
      <c r="M17" s="67"/>
      <c r="N17" s="67"/>
      <c r="O17" s="67"/>
      <c r="P17" s="67"/>
      <c r="Q17" s="67"/>
      <c r="R17" s="67"/>
      <c r="S17" s="67"/>
      <c r="T17" s="67"/>
      <c r="U17" s="67"/>
      <c r="V17" s="67"/>
      <c r="W17" s="67"/>
    </row>
    <row r="18" spans="1:23" ht="21.75" customHeight="1" thickBot="1" x14ac:dyDescent="0.3">
      <c r="A18" s="21" t="s">
        <v>13</v>
      </c>
      <c r="B18" s="40" t="s">
        <v>47</v>
      </c>
      <c r="C18" s="71"/>
      <c r="D18" s="68"/>
      <c r="E18" s="68"/>
      <c r="F18" s="68"/>
      <c r="G18" s="68"/>
      <c r="H18" s="68"/>
      <c r="I18" s="68"/>
      <c r="J18" s="68"/>
      <c r="K18" s="68"/>
      <c r="L18" s="68"/>
      <c r="M18" s="68"/>
      <c r="N18" s="68"/>
      <c r="O18" s="68"/>
      <c r="P18" s="68"/>
      <c r="Q18" s="68"/>
      <c r="R18" s="68"/>
      <c r="S18" s="68"/>
      <c r="T18" s="68"/>
      <c r="U18" s="68"/>
      <c r="V18" s="68"/>
      <c r="W18" s="68"/>
    </row>
    <row r="19" spans="1:23" ht="51.75" customHeight="1" thickBot="1" x14ac:dyDescent="0.3">
      <c r="A19" s="41" t="s">
        <v>13</v>
      </c>
      <c r="B19" s="30" t="s">
        <v>53</v>
      </c>
      <c r="C19" s="28">
        <v>5</v>
      </c>
      <c r="D19" s="27"/>
      <c r="E19" s="27"/>
      <c r="F19" s="29"/>
      <c r="G19" s="29"/>
      <c r="H19" s="29"/>
      <c r="I19" s="29"/>
      <c r="J19" s="29"/>
      <c r="K19" s="29"/>
      <c r="L19" s="29"/>
      <c r="M19" s="29"/>
      <c r="N19" s="29"/>
      <c r="O19" s="29"/>
      <c r="P19" s="29"/>
      <c r="Q19" s="29"/>
      <c r="R19" s="29"/>
      <c r="S19" s="29"/>
      <c r="T19" s="29"/>
      <c r="U19" s="29"/>
      <c r="V19" s="29"/>
      <c r="W19" s="29"/>
    </row>
    <row r="20" spans="1:23" ht="50.25" customHeight="1" thickBot="1" x14ac:dyDescent="0.3">
      <c r="A20" s="21" t="s">
        <v>13</v>
      </c>
      <c r="B20" s="43" t="s">
        <v>55</v>
      </c>
      <c r="C20" s="42">
        <v>5</v>
      </c>
      <c r="D20" s="33"/>
      <c r="E20" s="34"/>
      <c r="F20" s="34"/>
      <c r="G20" s="34"/>
      <c r="H20" s="34"/>
      <c r="I20" s="34"/>
      <c r="J20" s="34"/>
      <c r="K20" s="34"/>
      <c r="L20" s="34"/>
      <c r="M20" s="34"/>
      <c r="N20" s="34"/>
      <c r="O20" s="34"/>
      <c r="P20" s="34"/>
      <c r="Q20" s="34"/>
      <c r="R20" s="34"/>
      <c r="S20" s="34"/>
      <c r="T20" s="34"/>
      <c r="U20" s="34"/>
      <c r="V20" s="34"/>
      <c r="W20" s="34"/>
    </row>
    <row r="21" spans="1:23" ht="35.1" customHeight="1" thickBot="1" x14ac:dyDescent="0.3">
      <c r="A21" s="21" t="s">
        <v>13</v>
      </c>
      <c r="B21" s="45" t="s">
        <v>54</v>
      </c>
      <c r="C21" s="44">
        <v>5</v>
      </c>
      <c r="D21" s="33"/>
      <c r="E21" s="33"/>
      <c r="F21" s="33"/>
      <c r="G21" s="33"/>
      <c r="H21" s="33"/>
      <c r="I21" s="33"/>
      <c r="J21" s="33"/>
      <c r="K21" s="33"/>
      <c r="L21" s="33"/>
      <c r="M21" s="33"/>
      <c r="N21" s="33"/>
      <c r="O21" s="33"/>
      <c r="P21" s="33"/>
      <c r="Q21" s="33"/>
      <c r="R21" s="33"/>
      <c r="S21" s="33"/>
      <c r="T21" s="33"/>
      <c r="U21" s="33"/>
      <c r="V21" s="33"/>
      <c r="W21" s="33"/>
    </row>
    <row r="22" spans="1:23" x14ac:dyDescent="0.25">
      <c r="A22" s="8" t="s">
        <v>14</v>
      </c>
      <c r="B22" s="31"/>
      <c r="C22" s="32">
        <f t="shared" ref="C22:W22" si="0">SUM(C6:C21)</f>
        <v>40</v>
      </c>
      <c r="D22" s="32">
        <f t="shared" si="0"/>
        <v>0</v>
      </c>
      <c r="E22" s="32">
        <f t="shared" si="0"/>
        <v>0</v>
      </c>
      <c r="F22" s="32">
        <f t="shared" si="0"/>
        <v>0</v>
      </c>
      <c r="G22" s="32">
        <f t="shared" si="0"/>
        <v>0</v>
      </c>
      <c r="H22" s="32">
        <f t="shared" si="0"/>
        <v>0</v>
      </c>
      <c r="I22" s="32">
        <f t="shared" si="0"/>
        <v>0</v>
      </c>
      <c r="J22" s="32">
        <f t="shared" si="0"/>
        <v>0</v>
      </c>
      <c r="K22" s="32">
        <f t="shared" si="0"/>
        <v>0</v>
      </c>
      <c r="L22" s="32">
        <f t="shared" si="0"/>
        <v>0</v>
      </c>
      <c r="M22" s="32">
        <f t="shared" si="0"/>
        <v>0</v>
      </c>
      <c r="N22" s="32">
        <f t="shared" si="0"/>
        <v>0</v>
      </c>
      <c r="O22" s="32">
        <f t="shared" si="0"/>
        <v>0</v>
      </c>
      <c r="P22" s="32">
        <f t="shared" si="0"/>
        <v>0</v>
      </c>
      <c r="Q22" s="32">
        <f t="shared" si="0"/>
        <v>0</v>
      </c>
      <c r="R22" s="32">
        <f t="shared" si="0"/>
        <v>0</v>
      </c>
      <c r="S22" s="32">
        <f t="shared" si="0"/>
        <v>0</v>
      </c>
      <c r="T22" s="32">
        <f t="shared" si="0"/>
        <v>0</v>
      </c>
      <c r="U22" s="32">
        <f t="shared" si="0"/>
        <v>0</v>
      </c>
      <c r="V22" s="32">
        <f t="shared" si="0"/>
        <v>0</v>
      </c>
      <c r="W22" s="32">
        <f t="shared" si="0"/>
        <v>0</v>
      </c>
    </row>
    <row r="24" spans="1:23" x14ac:dyDescent="0.25">
      <c r="A24" t="s">
        <v>15</v>
      </c>
      <c r="B24" t="s">
        <v>16</v>
      </c>
    </row>
    <row r="25" spans="1:23" x14ac:dyDescent="0.25">
      <c r="B25" t="s">
        <v>17</v>
      </c>
    </row>
  </sheetData>
  <sheetProtection sheet="1" objects="1" scenarios="1" selectLockedCells="1"/>
  <mergeCells count="41">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C8:C18"/>
    <mergeCell ref="D8:D18"/>
    <mergeCell ref="E8:E18"/>
    <mergeCell ref="F8:F18"/>
    <mergeCell ref="G8:G18"/>
    <mergeCell ref="H8:H18"/>
    <mergeCell ref="I8:I18"/>
    <mergeCell ref="J8:J18"/>
    <mergeCell ref="K8:K18"/>
    <mergeCell ref="L8:L18"/>
    <mergeCell ref="M8:M18"/>
    <mergeCell ref="N8:N18"/>
    <mergeCell ref="O8:O18"/>
    <mergeCell ref="P8:P18"/>
    <mergeCell ref="Q8:Q18"/>
    <mergeCell ref="W8:W18"/>
    <mergeCell ref="R8:R18"/>
    <mergeCell ref="S8:S18"/>
    <mergeCell ref="T8:T18"/>
    <mergeCell ref="U8:U18"/>
    <mergeCell ref="V8:V18"/>
  </mergeCells>
  <conditionalFormatting sqref="D6 D20:W20">
    <cfRule type="expression" dxfId="12" priority="225">
      <formula>D6&gt;$C6</formula>
    </cfRule>
  </conditionalFormatting>
  <conditionalFormatting sqref="D7">
    <cfRule type="expression" dxfId="11" priority="183">
      <formula>D7&gt;$C7</formula>
    </cfRule>
  </conditionalFormatting>
  <conditionalFormatting sqref="E7:W7">
    <cfRule type="expression" dxfId="10" priority="182">
      <formula>E7&gt;$C7</formula>
    </cfRule>
  </conditionalFormatting>
  <conditionalFormatting sqref="D8">
    <cfRule type="expression" dxfId="9" priority="165">
      <formula>D8&gt;$C8</formula>
    </cfRule>
  </conditionalFormatting>
  <conditionalFormatting sqref="D19">
    <cfRule type="expression" dxfId="8" priority="145">
      <formula>D19&gt;$C19</formula>
    </cfRule>
  </conditionalFormatting>
  <conditionalFormatting sqref="E19">
    <cfRule type="expression" dxfId="7" priority="144">
      <formula>E19&gt;$C19</formula>
    </cfRule>
  </conditionalFormatting>
  <conditionalFormatting sqref="E21">
    <cfRule type="expression" dxfId="6" priority="104">
      <formula>E21&gt;$C21</formula>
    </cfRule>
  </conditionalFormatting>
  <conditionalFormatting sqref="D21">
    <cfRule type="expression" dxfId="5" priority="105">
      <formula>D21&gt;$C21</formula>
    </cfRule>
  </conditionalFormatting>
  <conditionalFormatting sqref="F21:W21">
    <cfRule type="expression" dxfId="4" priority="1">
      <formula>F21&gt;$C21</formula>
    </cfRule>
  </conditionalFormatting>
  <conditionalFormatting sqref="E6:W6">
    <cfRule type="expression" dxfId="3" priority="5">
      <formula>E6&gt;$C6</formula>
    </cfRule>
  </conditionalFormatting>
  <conditionalFormatting sqref="E8:W8">
    <cfRule type="expression" dxfId="2" priority="4">
      <formula>E8&gt;$C8</formula>
    </cfRule>
  </conditionalFormatting>
  <conditionalFormatting sqref="F19:W19">
    <cfRule type="expression" dxfId="1" priority="3">
      <formula>F19&gt;$C19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5N1546 Payroll Manual and Computerised V2</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Assignment!$D$16</f>
        <v>0</v>
      </c>
      <c r="F7" s="20">
        <f>Exam!$D$22</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Assignment!$E$16</f>
        <v>0</v>
      </c>
      <c r="F8" s="24">
        <f>Exam!$E$22</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Assignment!$F$16</f>
        <v>0</v>
      </c>
      <c r="F9" s="20">
        <f>Exam!$F$22</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Assignment!$G$16</f>
        <v>0</v>
      </c>
      <c r="F10" s="24">
        <f>Exam!$G$22</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Assignment!$H$16</f>
        <v>0</v>
      </c>
      <c r="F11" s="20">
        <f>Exam!$H$22</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Assignment!$I$16</f>
        <v>0</v>
      </c>
      <c r="F12" s="24">
        <f>Exam!$I$22</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Assignment!$J$16</f>
        <v>0</v>
      </c>
      <c r="F13" s="20">
        <f>Exam!$J$22</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Assignment!$K$16</f>
        <v>0</v>
      </c>
      <c r="F14" s="24">
        <f>Exam!$K$22</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Assignment!$L$16</f>
        <v>0</v>
      </c>
      <c r="F15" s="20">
        <f>Exam!$L$22</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Assignment!$M$16</f>
        <v>0</v>
      </c>
      <c r="F16" s="24">
        <f>Exam!$M$22</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Assignment!$N$16</f>
        <v>0</v>
      </c>
      <c r="F17" s="20">
        <f>Exam!$N$22</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Assignment!$O$16</f>
        <v>0</v>
      </c>
      <c r="F18" s="24">
        <f>Exam!$O$22</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Assignment!$P$16</f>
        <v>0</v>
      </c>
      <c r="F19" s="20">
        <f>Exam!$P$22</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Assignment!$Q$16</f>
        <v>0</v>
      </c>
      <c r="F20" s="24">
        <f>Exam!$Q$22</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Assignment!$R$16</f>
        <v>0</v>
      </c>
      <c r="F21" s="20">
        <f>Exam!$R$22</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Assignment!$S$16</f>
        <v>0</v>
      </c>
      <c r="F22" s="24">
        <f>Exam!$S$22</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Assignment!$T$16</f>
        <v>0</v>
      </c>
      <c r="F23" s="20">
        <f>Exam!$T$22</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Assignment!$U$16</f>
        <v>0</v>
      </c>
      <c r="F24" s="24">
        <f>Exam!$U$22</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Assignment!$V$16</f>
        <v>0</v>
      </c>
      <c r="F25" s="20">
        <f>Exam!$V$22</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Assignment!$W$16</f>
        <v>0</v>
      </c>
      <c r="F26" s="24">
        <f>Exam!$W$22</f>
        <v>0</v>
      </c>
      <c r="G26" s="24" t="str">
        <f t="shared" si="0"/>
        <v/>
      </c>
      <c r="H26" s="19" t="str">
        <f t="shared" si="1"/>
        <v/>
      </c>
      <c r="I26" s="26"/>
    </row>
    <row r="27" spans="1:9" x14ac:dyDescent="0.25">
      <c r="I27" s="18"/>
    </row>
    <row r="28" spans="1:9" ht="29.25" customHeight="1" x14ac:dyDescent="0.25">
      <c r="A28" s="72" t="s">
        <v>26</v>
      </c>
      <c r="B28" s="73"/>
      <c r="C28" s="73"/>
      <c r="D28" s="73"/>
      <c r="E28" s="73"/>
      <c r="F28" s="73"/>
      <c r="G28" s="73"/>
      <c r="H28" s="73"/>
      <c r="I28" s="73"/>
    </row>
    <row r="29" spans="1:9" ht="30" customHeight="1" x14ac:dyDescent="0.25">
      <c r="A29" s="74" t="s">
        <v>27</v>
      </c>
      <c r="B29" s="75"/>
      <c r="C29" s="75"/>
      <c r="D29" s="75"/>
      <c r="E29" s="75"/>
      <c r="F29" s="75"/>
      <c r="G29" s="75"/>
      <c r="H29" s="75"/>
      <c r="I29" s="75"/>
    </row>
    <row r="30" spans="1:9" x14ac:dyDescent="0.25">
      <c r="B30" s="7"/>
    </row>
  </sheetData>
  <sheetProtection algorithmName="SHA-512" hashValue="3IrNqNBqPEYJ012WZhyvSB2dPzaT+EF9YaUqd0+RjbgNuOSFOb7eT5c8Uufu5qbZD6bayn9Axv2sYKMTKqtEEw==" saltValue="c4ncb+PfS32T7QlFHd0h9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2ee7b90cf79d0c51a3e63376b8cb489c">
  <xsd:schema xmlns:xsd="http://www.w3.org/2001/XMLSchema" xmlns:xs="http://www.w3.org/2001/XMLSchema" xmlns:p="http://schemas.microsoft.com/office/2006/metadata/properties" xmlns:ns2="7a59fc8e-9142-4894-a20a-b7ef6a0b834d" xmlns:ns3="80ce844a-3414-47bc-be42-35076de08631" targetNamespace="http://schemas.microsoft.com/office/2006/metadata/properties" ma:root="true" ma:fieldsID="89d57cf3dcd21bad8b9a9caf80314101" ns2:_="" ns3:_="">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49D2C-8545-489B-B308-3C23E2A65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59fc8e-9142-4894-a20a-b7ef6a0b834d"/>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2020-11-02T09:58:37Z</cp:lastPrinted>
  <dcterms:created xsi:type="dcterms:W3CDTF">2020-08-23T19:19:09Z</dcterms:created>
  <dcterms:modified xsi:type="dcterms:W3CDTF">2021-06-17T14:50:50Z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