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7470" windowHeight="2415"/>
  </bookViews>
  <sheets>
    <sheet name="Learners" sheetId="1" r:id="rId1"/>
    <sheet name="Project" sheetId="4"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4" l="1"/>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<sst xmlns="http://schemas.openxmlformats.org/spreadsheetml/2006/main" count="63" uniqueCount="45">
  <si>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</si>
  <si>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</si>
  <si>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</si>
  <si>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</si>
  <si>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</si>
  <si>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</si>
  <si>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</si>
  <si>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</si>
  <si>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</si>
  <si>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</si>
  <si>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</si>
  <si>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</si>
  <si>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</si>
  <si>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</si>
  <si>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</si>
  <si>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</si>
  <si>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</si>
  <si>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</si>
  <si>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</si>
  <si>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</si>
  <si>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</si>
  <si>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</si>
  <si>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</si>
  <si>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</si>
  <si>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</si>
  <si>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</si>
  <si>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</si>
  <si>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5N1418 Start Your Own Business</t>
  </si>
  <si>
    <t>Project 100%</t>
  </si>
  <si>
    <t>Explain the role and function of a business plan. (Outcome 6)</t>
  </si>
  <si>
    <t>Identify a potential business idea and why you believe there is a market for the new product or service. (Outcome 4)</t>
  </si>
  <si>
    <t>Design and document the end product/service in detail. (Outcome 10)</t>
  </si>
  <si>
    <t>Outline the basic business legal structures available and the implications these have on their own business venture. (Outcome 1)</t>
  </si>
  <si>
    <t>Identify your own strengths, weaknesses and training needs to setup your business venture. (Outcome 2)</t>
  </si>
  <si>
    <t>Outline the support channels that are available to entrepreneurs in new business ventures. (Outcome 3)</t>
  </si>
  <si>
    <t>Conduct a detailed market research study &amp; analysis for your business venture.  (Outcome 9)</t>
  </si>
  <si>
    <t>Produce a SWOT analysis of your business venture. (Outcome 5  &amp; 12)</t>
  </si>
  <si>
    <t>Produce a cash flow projection for your business venture for the first year of the business. (Outcome 7)</t>
  </si>
  <si>
    <t>Complete an application to the relevant support agencies which would support your business venture. (Outcome 8)</t>
  </si>
  <si>
    <t>Outline the audit and review procedures that you will require in order to track your business performance against the business plan and financial projections. (Outcome 11)</t>
  </si>
  <si>
    <t>Outline the internal and external business environment which will impact your business venture. (Outcome 12)</t>
  </si>
  <si>
    <t>Create plans for funding, marketing, finance, technology and staffing strategies for the business. (Outcome 13)</t>
  </si>
  <si>
    <t>Construct a business plan. (All/Outcome14</t>
  </si>
  <si>
    <t>Organise independent or third party review of the business plan. (Outcome 15)</t>
  </si>
  <si>
    <t>Analyse the business and business plan post the external review, recognising strengths and making improvements. (Outcome16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</si>
</sst>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center" wrapText="1"/>
    </xf>
    <xf numFmtId="0" fontId="0" fillId="0" borderId="1" xfId="0" applyBorder="1"/>
    <xf numFmtId="0" fontId="0" fillId="0" borderId="1" xfId="0" applyBorder="1" applyAlignment="1">
      <alignment wrapText="1"/>
    </xf>
    <xf numFmtId="0" fontId="11"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9" fillId="0" borderId="0" xfId="0" applyFont="1" applyAlignment="1">
      <alignment horizontal="right"/>
    </xf>
    <xf numFmtId="0" fontId="0" fillId="0" borderId="1" xfId="0" applyBorder="1" applyAlignment="1"/>
    <xf numFmtId="0" fontId="9" fillId="0" borderId="1" xfId="0" applyFont="1" applyBorder="1" applyAlignment="1">
      <alignment horizontal="right"/>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horizontal="center" vertical="center"/>
    </xf>
    <xf numFmtId="0" fontId="0" fillId="0" borderId="0" xfId="0" applyBorder="1"/>
    <xf numFmtId="0" fontId="0" fillId="0" borderId="0" xfId="0" applyBorder="1" applyAlignment="1">
      <alignment horizont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13" sqref="D12:D13"/>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P8WX34ZCVRgs9+IiylJpBepwLiggcq+/5sDL+5tur56QNqP3mZglf3fp+U4mOUyEv/nrwmJpjsS+4ppxk+K+3w==" saltValue="osxMefycnwxYAZ/JQ0kSZ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25"/>
  <sheetViews>
    <sheetView workbookViewId="0">
      <pane xSplit="2" ySplit="5" topLeftCell="C6" activePane="bottomRight" state="frozen"/>
      <selection pane="topRight" activeCell="C1" sqref="C1"/>
      <selection pane="bottomLeft" activeCell="A6" sqref="A6"/>
      <selection pane="bottomRight" activeCell="P8" sqref="P8:U8"/>
    </sheetView>
  </sheetViews>
  <sheetFormatPr defaultRowHeight="15" x14ac:dyDescent="0.25"/>
  <cols>
    <col min="1" max="1" width="6.140625" customWidth="1"/>
    <col min="2" max="2" width="56" customWidth="1"/>
    <col min="4" max="23" width="6" customWidth="1"/>
  </cols>
  <sheetData>
    <row r="1" spans="1:26" ht="18.75" x14ac:dyDescent="0.3">
      <c r="A1" s="2" t="str">
        <f>Learners!A1</f>
        <v>5N1418 Start Your Own Business</v>
      </c>
    </row>
    <row r="2" spans="1:26"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6" ht="18.75" x14ac:dyDescent="0.3">
      <c r="A3" s="2" t="s">
        <v>28</v>
      </c>
      <c r="D3" s="37"/>
      <c r="E3" s="37"/>
      <c r="F3" s="37"/>
      <c r="G3" s="37"/>
      <c r="H3" s="37"/>
      <c r="I3" s="37"/>
      <c r="J3" s="37"/>
      <c r="K3" s="37"/>
      <c r="L3" s="37"/>
      <c r="M3" s="37"/>
      <c r="N3" s="37"/>
      <c r="O3" s="37"/>
      <c r="P3" s="37"/>
      <c r="Q3" s="37"/>
      <c r="R3" s="37"/>
      <c r="S3" s="37"/>
      <c r="T3" s="37"/>
      <c r="U3" s="37"/>
      <c r="V3" s="37"/>
      <c r="W3" s="37"/>
    </row>
    <row r="4" spans="1:26" x14ac:dyDescent="0.25">
      <c r="D4" s="37"/>
      <c r="E4" s="37"/>
      <c r="F4" s="37"/>
      <c r="G4" s="37"/>
      <c r="H4" s="37"/>
      <c r="I4" s="37"/>
      <c r="J4" s="37"/>
      <c r="K4" s="37"/>
      <c r="L4" s="37"/>
      <c r="M4" s="37"/>
      <c r="N4" s="37"/>
      <c r="O4" s="37"/>
      <c r="P4" s="37"/>
      <c r="Q4" s="37"/>
      <c r="R4" s="37"/>
      <c r="S4" s="37"/>
      <c r="T4" s="37"/>
      <c r="U4" s="37"/>
      <c r="V4" s="37"/>
      <c r="W4" s="37"/>
    </row>
    <row r="5" spans="1:26" ht="30" x14ac:dyDescent="0.25">
      <c r="A5" s="10" t="s">
        <v>11</v>
      </c>
      <c r="B5" s="11"/>
      <c r="C5" s="12" t="s">
        <v>12</v>
      </c>
      <c r="D5" s="38"/>
      <c r="E5" s="38"/>
      <c r="F5" s="38"/>
      <c r="G5" s="38"/>
      <c r="H5" s="38"/>
      <c r="I5" s="38"/>
      <c r="J5" s="38"/>
      <c r="K5" s="38"/>
      <c r="L5" s="38"/>
      <c r="M5" s="38"/>
      <c r="N5" s="38"/>
      <c r="O5" s="38"/>
      <c r="P5" s="38"/>
      <c r="Q5" s="38"/>
      <c r="R5" s="38"/>
      <c r="S5" s="38"/>
      <c r="T5" s="38"/>
      <c r="U5" s="38"/>
      <c r="V5" s="38"/>
      <c r="W5" s="38"/>
      <c r="Z5" s="43"/>
    </row>
    <row r="6" spans="1:26" ht="45" customHeight="1" x14ac:dyDescent="0.25">
      <c r="A6" s="33" t="s">
        <v>13</v>
      </c>
      <c r="B6" s="34" t="s">
        <v>29</v>
      </c>
      <c r="C6" s="5">
        <v>4</v>
      </c>
      <c r="D6" s="32"/>
      <c r="E6" s="32"/>
      <c r="F6" s="32"/>
      <c r="G6" s="32"/>
      <c r="H6" s="32"/>
      <c r="I6" s="32"/>
      <c r="J6" s="32"/>
      <c r="K6" s="32"/>
      <c r="L6" s="32"/>
      <c r="M6" s="32"/>
      <c r="N6" s="32"/>
      <c r="O6" s="32"/>
      <c r="P6" s="32"/>
      <c r="Q6" s="32"/>
      <c r="R6" s="32"/>
      <c r="S6" s="32"/>
      <c r="T6" s="32"/>
      <c r="U6" s="32"/>
      <c r="V6" s="32"/>
      <c r="W6" s="32"/>
      <c r="Z6" s="43"/>
    </row>
    <row r="7" spans="1:26" ht="45" customHeight="1" x14ac:dyDescent="0.25">
      <c r="A7" s="21" t="s">
        <v>13</v>
      </c>
      <c r="B7" s="31" t="s">
        <v>30</v>
      </c>
      <c r="C7" s="5">
        <v>5</v>
      </c>
      <c r="D7" s="32"/>
      <c r="E7" s="32"/>
      <c r="F7" s="32"/>
      <c r="G7" s="32"/>
      <c r="H7" s="32"/>
      <c r="I7" s="32"/>
      <c r="J7" s="32"/>
      <c r="K7" s="32"/>
      <c r="L7" s="32"/>
      <c r="M7" s="32"/>
      <c r="N7" s="32"/>
      <c r="O7" s="32"/>
      <c r="P7" s="32"/>
      <c r="Q7" s="32"/>
      <c r="R7" s="32"/>
      <c r="S7" s="32"/>
      <c r="T7" s="32"/>
      <c r="U7" s="32"/>
      <c r="V7" s="32"/>
      <c r="W7" s="32"/>
      <c r="Z7" s="43"/>
    </row>
    <row r="8" spans="1:26" ht="45" customHeight="1" x14ac:dyDescent="0.25">
      <c r="A8" s="27" t="s">
        <v>13</v>
      </c>
      <c r="B8" s="28" t="s">
        <v>31</v>
      </c>
      <c r="C8" s="5">
        <v>5</v>
      </c>
      <c r="D8" s="32"/>
      <c r="E8" s="32"/>
      <c r="F8" s="32"/>
      <c r="G8" s="32"/>
      <c r="H8" s="32"/>
      <c r="I8" s="32"/>
      <c r="J8" s="32"/>
      <c r="K8" s="32"/>
      <c r="L8" s="32"/>
      <c r="M8" s="32"/>
      <c r="N8" s="32"/>
      <c r="O8" s="32"/>
      <c r="P8" s="32"/>
      <c r="Q8" s="32"/>
      <c r="R8" s="32"/>
      <c r="S8" s="32"/>
      <c r="T8" s="32"/>
      <c r="U8" s="32"/>
      <c r="V8" s="32"/>
      <c r="W8" s="32"/>
      <c r="Z8" s="43"/>
    </row>
    <row r="9" spans="1:26" ht="45" customHeight="1" x14ac:dyDescent="0.25">
      <c r="A9" s="27" t="s">
        <v>13</v>
      </c>
      <c r="B9" s="28" t="s">
        <v>32</v>
      </c>
      <c r="C9" s="5">
        <v>8</v>
      </c>
      <c r="D9" s="32"/>
      <c r="E9" s="32"/>
      <c r="F9" s="32"/>
      <c r="G9" s="32"/>
      <c r="H9" s="32"/>
      <c r="I9" s="32"/>
      <c r="J9" s="32"/>
      <c r="K9" s="32"/>
      <c r="L9" s="32"/>
      <c r="M9" s="32"/>
      <c r="N9" s="32"/>
      <c r="O9" s="32"/>
      <c r="P9" s="32"/>
      <c r="Q9" s="32"/>
      <c r="R9" s="32"/>
      <c r="S9" s="32"/>
      <c r="T9" s="32"/>
      <c r="U9" s="32"/>
      <c r="V9" s="32"/>
      <c r="W9" s="32"/>
      <c r="Z9" s="44"/>
    </row>
    <row r="10" spans="1:26" ht="45" customHeight="1" x14ac:dyDescent="0.25">
      <c r="A10" s="27" t="s">
        <v>13</v>
      </c>
      <c r="B10" s="28" t="s">
        <v>33</v>
      </c>
      <c r="C10" s="5">
        <v>4</v>
      </c>
      <c r="D10" s="32"/>
      <c r="E10" s="32"/>
      <c r="F10" s="32"/>
      <c r="G10" s="32"/>
      <c r="H10" s="32"/>
      <c r="I10" s="32"/>
      <c r="J10" s="32"/>
      <c r="K10" s="32"/>
      <c r="L10" s="32"/>
      <c r="M10" s="32"/>
      <c r="N10" s="32"/>
      <c r="O10" s="32"/>
      <c r="P10" s="32"/>
      <c r="Q10" s="32"/>
      <c r="R10" s="32"/>
      <c r="S10" s="32"/>
      <c r="T10" s="32"/>
      <c r="U10" s="32"/>
      <c r="V10" s="32"/>
      <c r="W10" s="32"/>
      <c r="Z10" s="44"/>
    </row>
    <row r="11" spans="1:26" ht="45" customHeight="1" x14ac:dyDescent="0.25">
      <c r="A11" s="27" t="s">
        <v>13</v>
      </c>
      <c r="B11" s="28" t="s">
        <v>34</v>
      </c>
      <c r="C11" s="5">
        <v>4</v>
      </c>
      <c r="D11" s="32"/>
      <c r="E11" s="32"/>
      <c r="F11" s="32"/>
      <c r="G11" s="32"/>
      <c r="H11" s="32"/>
      <c r="I11" s="32"/>
      <c r="J11" s="32"/>
      <c r="K11" s="32"/>
      <c r="L11" s="32"/>
      <c r="M11" s="32"/>
      <c r="N11" s="32"/>
      <c r="O11" s="32"/>
      <c r="P11" s="32"/>
      <c r="Q11" s="32"/>
      <c r="R11" s="32"/>
      <c r="S11" s="32"/>
      <c r="T11" s="32"/>
      <c r="U11" s="32"/>
      <c r="V11" s="32"/>
      <c r="W11" s="32"/>
      <c r="Z11" s="44"/>
    </row>
    <row r="12" spans="1:26" ht="45" customHeight="1" x14ac:dyDescent="0.25">
      <c r="A12" s="27" t="s">
        <v>13</v>
      </c>
      <c r="B12" s="28" t="s">
        <v>35</v>
      </c>
      <c r="C12" s="5">
        <v>15</v>
      </c>
      <c r="D12" s="32"/>
      <c r="E12" s="32"/>
      <c r="F12" s="32"/>
      <c r="G12" s="32"/>
      <c r="H12" s="32"/>
      <c r="I12" s="32"/>
      <c r="J12" s="32"/>
      <c r="K12" s="32"/>
      <c r="L12" s="32"/>
      <c r="M12" s="32"/>
      <c r="N12" s="32"/>
      <c r="O12" s="32"/>
      <c r="P12" s="32"/>
      <c r="Q12" s="32"/>
      <c r="R12" s="32"/>
      <c r="S12" s="32"/>
      <c r="T12" s="32"/>
      <c r="U12" s="32"/>
      <c r="V12" s="32"/>
      <c r="W12" s="32"/>
      <c r="Z12" s="44"/>
    </row>
    <row r="13" spans="1:26" ht="45" customHeight="1" x14ac:dyDescent="0.25">
      <c r="A13" s="27" t="s">
        <v>13</v>
      </c>
      <c r="B13" s="28" t="s">
        <v>36</v>
      </c>
      <c r="C13" s="5">
        <v>8</v>
      </c>
      <c r="D13" s="32"/>
      <c r="E13" s="32"/>
      <c r="F13" s="32"/>
      <c r="G13" s="32"/>
      <c r="H13" s="32"/>
      <c r="I13" s="32"/>
      <c r="J13" s="32"/>
      <c r="K13" s="32"/>
      <c r="L13" s="32"/>
      <c r="M13" s="32"/>
      <c r="N13" s="32"/>
      <c r="O13" s="32"/>
      <c r="P13" s="32"/>
      <c r="Q13" s="32"/>
      <c r="R13" s="32"/>
      <c r="S13" s="32"/>
      <c r="T13" s="32"/>
      <c r="U13" s="32"/>
      <c r="V13" s="32"/>
      <c r="W13" s="32"/>
      <c r="Z13" s="44"/>
    </row>
    <row r="14" spans="1:26" ht="45" customHeight="1" x14ac:dyDescent="0.25">
      <c r="A14" s="27" t="s">
        <v>13</v>
      </c>
      <c r="B14" s="28" t="s">
        <v>37</v>
      </c>
      <c r="C14" s="5">
        <v>10</v>
      </c>
      <c r="D14" s="32"/>
      <c r="E14" s="32"/>
      <c r="F14" s="32"/>
      <c r="G14" s="32"/>
      <c r="H14" s="32"/>
      <c r="I14" s="32"/>
      <c r="J14" s="32"/>
      <c r="K14" s="32"/>
      <c r="L14" s="32"/>
      <c r="M14" s="32"/>
      <c r="N14" s="32"/>
      <c r="O14" s="32"/>
      <c r="P14" s="32"/>
      <c r="Q14" s="32"/>
      <c r="R14" s="32"/>
      <c r="S14" s="32"/>
      <c r="T14" s="32"/>
      <c r="U14" s="32"/>
      <c r="V14" s="32"/>
      <c r="W14" s="32"/>
      <c r="Z14" s="44"/>
    </row>
    <row r="15" spans="1:26" ht="45" customHeight="1" x14ac:dyDescent="0.25">
      <c r="A15" s="27" t="s">
        <v>13</v>
      </c>
      <c r="B15" s="28" t="s">
        <v>38</v>
      </c>
      <c r="C15" s="5">
        <v>4</v>
      </c>
      <c r="D15" s="32"/>
      <c r="E15" s="32"/>
      <c r="F15" s="32"/>
      <c r="G15" s="32"/>
      <c r="H15" s="32"/>
      <c r="I15" s="32"/>
      <c r="J15" s="32"/>
      <c r="K15" s="32"/>
      <c r="L15" s="32"/>
      <c r="M15" s="32"/>
      <c r="N15" s="32"/>
      <c r="O15" s="32"/>
      <c r="P15" s="32"/>
      <c r="Q15" s="32"/>
      <c r="R15" s="32"/>
      <c r="S15" s="32"/>
      <c r="T15" s="32"/>
      <c r="U15" s="32"/>
      <c r="V15" s="32"/>
      <c r="W15" s="32"/>
      <c r="Z15" s="44"/>
    </row>
    <row r="16" spans="1:26" ht="45" customHeight="1" x14ac:dyDescent="0.25">
      <c r="A16" s="27" t="s">
        <v>13</v>
      </c>
      <c r="B16" s="28" t="s">
        <v>39</v>
      </c>
      <c r="C16" s="5">
        <v>4</v>
      </c>
      <c r="D16" s="32"/>
      <c r="E16" s="32"/>
      <c r="F16" s="32"/>
      <c r="G16" s="32"/>
      <c r="H16" s="32"/>
      <c r="I16" s="32"/>
      <c r="J16" s="32"/>
      <c r="K16" s="32"/>
      <c r="L16" s="32"/>
      <c r="M16" s="32"/>
      <c r="N16" s="32"/>
      <c r="O16" s="32"/>
      <c r="P16" s="32"/>
      <c r="Q16" s="32"/>
      <c r="R16" s="32"/>
      <c r="S16" s="32"/>
      <c r="T16" s="32"/>
      <c r="U16" s="32"/>
      <c r="V16" s="32"/>
      <c r="W16" s="32"/>
      <c r="Z16" s="44"/>
    </row>
    <row r="17" spans="1:26" ht="45" customHeight="1" x14ac:dyDescent="0.25">
      <c r="A17" s="27" t="s">
        <v>13</v>
      </c>
      <c r="B17" s="28" t="s">
        <v>40</v>
      </c>
      <c r="C17" s="5">
        <v>4</v>
      </c>
      <c r="D17" s="32"/>
      <c r="E17" s="32"/>
      <c r="F17" s="32"/>
      <c r="G17" s="32"/>
      <c r="H17" s="32"/>
      <c r="I17" s="32"/>
      <c r="J17" s="32"/>
      <c r="K17" s="32"/>
      <c r="L17" s="32"/>
      <c r="M17" s="32"/>
      <c r="N17" s="32"/>
      <c r="O17" s="32"/>
      <c r="P17" s="32"/>
      <c r="Q17" s="32"/>
      <c r="R17" s="32"/>
      <c r="S17" s="32"/>
      <c r="T17" s="32"/>
      <c r="U17" s="32"/>
      <c r="V17" s="32"/>
      <c r="W17" s="32"/>
      <c r="Z17" s="44"/>
    </row>
    <row r="18" spans="1:26" ht="45" customHeight="1" x14ac:dyDescent="0.25">
      <c r="A18" s="27" t="s">
        <v>13</v>
      </c>
      <c r="B18" s="28" t="s">
        <v>41</v>
      </c>
      <c r="C18" s="5">
        <v>8</v>
      </c>
      <c r="D18" s="32"/>
      <c r="E18" s="32"/>
      <c r="F18" s="32"/>
      <c r="G18" s="32"/>
      <c r="H18" s="32"/>
      <c r="I18" s="32"/>
      <c r="J18" s="32"/>
      <c r="K18" s="32"/>
      <c r="L18" s="32"/>
      <c r="M18" s="32"/>
      <c r="N18" s="32"/>
      <c r="O18" s="32"/>
      <c r="P18" s="32"/>
      <c r="Q18" s="32"/>
      <c r="R18" s="32"/>
      <c r="S18" s="32"/>
      <c r="T18" s="32"/>
      <c r="U18" s="32"/>
      <c r="V18" s="32"/>
      <c r="W18" s="32"/>
      <c r="Z18" s="44"/>
    </row>
    <row r="19" spans="1:26" ht="45" customHeight="1" x14ac:dyDescent="0.25">
      <c r="A19" s="35" t="s">
        <v>13</v>
      </c>
      <c r="B19" s="29" t="s">
        <v>42</v>
      </c>
      <c r="C19" s="5">
        <v>10</v>
      </c>
      <c r="D19" s="32"/>
      <c r="E19" s="32"/>
      <c r="F19" s="32"/>
      <c r="G19" s="32"/>
      <c r="H19" s="32"/>
      <c r="I19" s="32"/>
      <c r="J19" s="32"/>
      <c r="K19" s="32"/>
      <c r="L19" s="32"/>
      <c r="M19" s="32"/>
      <c r="N19" s="32"/>
      <c r="O19" s="32"/>
      <c r="P19" s="32"/>
      <c r="Q19" s="32"/>
      <c r="R19" s="32"/>
      <c r="S19" s="32"/>
      <c r="T19" s="32"/>
      <c r="U19" s="32"/>
      <c r="V19" s="32"/>
      <c r="W19" s="32"/>
      <c r="Z19" s="44"/>
    </row>
    <row r="20" spans="1:26" ht="45" customHeight="1" x14ac:dyDescent="0.25">
      <c r="A20" s="27" t="s">
        <v>13</v>
      </c>
      <c r="B20" s="28" t="s">
        <v>43</v>
      </c>
      <c r="C20" s="5">
        <v>2</v>
      </c>
      <c r="D20" s="32"/>
      <c r="E20" s="32"/>
      <c r="F20" s="32"/>
      <c r="G20" s="32"/>
      <c r="H20" s="32"/>
      <c r="I20" s="32"/>
      <c r="J20" s="32"/>
      <c r="K20" s="32"/>
      <c r="L20" s="32"/>
      <c r="M20" s="32"/>
      <c r="N20" s="32"/>
      <c r="O20" s="32"/>
      <c r="P20" s="32"/>
      <c r="Q20" s="32"/>
      <c r="R20" s="32"/>
      <c r="S20" s="32"/>
      <c r="T20" s="32"/>
      <c r="U20" s="32"/>
      <c r="V20" s="32"/>
      <c r="W20" s="32"/>
      <c r="Z20" s="44"/>
    </row>
    <row r="21" spans="1:26" ht="45" customHeight="1" x14ac:dyDescent="0.25">
      <c r="A21" s="27" t="s">
        <v>13</v>
      </c>
      <c r="B21" s="30" t="s">
        <v>44</v>
      </c>
      <c r="C21" s="5">
        <v>5</v>
      </c>
      <c r="D21" s="32"/>
      <c r="E21" s="32"/>
      <c r="F21" s="32"/>
      <c r="G21" s="32"/>
      <c r="H21" s="32"/>
      <c r="I21" s="32"/>
      <c r="J21" s="32"/>
      <c r="K21" s="32"/>
      <c r="L21" s="32"/>
      <c r="M21" s="32"/>
      <c r="N21" s="32"/>
      <c r="O21" s="32"/>
      <c r="P21" s="32"/>
      <c r="Q21" s="32"/>
      <c r="R21" s="32"/>
      <c r="S21" s="32"/>
      <c r="T21" s="32"/>
      <c r="U21" s="32"/>
      <c r="V21" s="32"/>
      <c r="W21" s="32"/>
      <c r="Z21" s="44"/>
    </row>
    <row r="22" spans="1:26" x14ac:dyDescent="0.25">
      <c r="A22" s="8" t="s">
        <v>14</v>
      </c>
      <c r="B22" s="8"/>
      <c r="C22" s="9">
        <f t="shared" ref="C22:W22" si="0">SUM(C6:C21)</f>
        <v>100</v>
      </c>
      <c r="D22" s="9"/>
      <c r="E22" s="9"/>
      <c r="F22" s="9"/>
      <c r="G22" s="9"/>
      <c r="H22" s="9"/>
      <c r="I22" s="9"/>
      <c r="J22" s="9"/>
      <c r="K22" s="9"/>
      <c r="L22" s="9"/>
      <c r="M22" s="9"/>
      <c r="N22" s="9"/>
      <c r="O22" s="9"/>
      <c r="P22" s="9"/>
      <c r="Q22" s="9"/>
      <c r="R22" s="9"/>
      <c r="S22" s="9"/>
      <c r="T22" s="9"/>
      <c r="U22" s="9"/>
      <c r="V22" s="9"/>
      <c r="W22" s="9"/>
      <c r="Z22" s="44"/>
    </row>
    <row r="23" spans="1:26" x14ac:dyDescent="0.25">
      <c r="Z23" s="44"/>
    </row>
    <row r="24" spans="1:26" ht="30" x14ac:dyDescent="0.25">
      <c r="A24" s="42" t="s">
        <v>15</v>
      </c>
      <c r="B24" s="41" t="s">
        <v>16</v>
      </c>
      <c r="Z24" s="44"/>
    </row>
    <row r="25" spans="1:26" ht="30" x14ac:dyDescent="0.25">
      <c r="A25" s="42"/>
      <c r="B25" s="41" t="s">
        <v>17</v>
      </c>
      <c r="Z25" s="43"/>
    </row>
  </sheetData>
  <sheetProtection algorithmName="SHA-512" hashValue="xxMALc5d1wNig+oLzQNHRWvKRpWYXhtZIkV4a7dXd0FD6ZdLUQRn8L+GUjsNTOogmF42QzqfOFOAZnU4jfSABw==" saltValue="H015oxPPG3kRxpQCD7fPlg==" spinCount="100000" sheet="1" objects="1" scenarios="1" selectLockedCells="1"/>
  <mergeCells count="21">
    <mergeCell ref="O2:O5"/>
    <mergeCell ref="A24:A2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21">
    <cfRule type="expression" dxfId="24" priority="223">
      <formula>D6&gt;$C6</formula>
    </cfRule>
  </conditionalFormatting>
  <conditionalFormatting sqref="D13">
    <cfRule type="expression" dxfId="23" priority="163">
      <formula>D13&gt;$C13</formula>
    </cfRule>
  </conditionalFormatting>
  <conditionalFormatting sqref="W13">
    <cfRule type="expression" dxfId="22" priority="144">
      <formula>W13&gt;$C13</formula>
    </cfRule>
  </conditionalFormatting>
  <conditionalFormatting sqref="E13">
    <cfRule type="expression" dxfId="21" priority="162">
      <formula>E13&gt;$C13</formula>
    </cfRule>
  </conditionalFormatting>
  <conditionalFormatting sqref="F13">
    <cfRule type="expression" dxfId="20" priority="161">
      <formula>F13&gt;$C13</formula>
    </cfRule>
  </conditionalFormatting>
  <conditionalFormatting sqref="G13">
    <cfRule type="expression" dxfId="19" priority="160">
      <formula>G13&gt;$C13</formula>
    </cfRule>
  </conditionalFormatting>
  <conditionalFormatting sqref="H13">
    <cfRule type="expression" dxfId="18" priority="159">
      <formula>H13&gt;$C13</formula>
    </cfRule>
  </conditionalFormatting>
  <conditionalFormatting sqref="I13">
    <cfRule type="expression" dxfId="17" priority="158">
      <formula>I13&gt;$C13</formula>
    </cfRule>
  </conditionalFormatting>
  <conditionalFormatting sqref="J13">
    <cfRule type="expression" dxfId="16" priority="157">
      <formula>J13&gt;$C13</formula>
    </cfRule>
  </conditionalFormatting>
  <conditionalFormatting sqref="K13">
    <cfRule type="expression" dxfId="15" priority="156">
      <formula>K13&gt;$C13</formula>
    </cfRule>
  </conditionalFormatting>
  <conditionalFormatting sqref="L13">
    <cfRule type="expression" dxfId="14" priority="155">
      <formula>L13&gt;$C13</formula>
    </cfRule>
  </conditionalFormatting>
  <conditionalFormatting sqref="M13">
    <cfRule type="expression" dxfId="13" priority="154">
      <formula>M13&gt;$C13</formula>
    </cfRule>
  </conditionalFormatting>
  <conditionalFormatting sqref="N13">
    <cfRule type="expression" dxfId="12" priority="153">
      <formula>N13&gt;$C13</formula>
    </cfRule>
  </conditionalFormatting>
  <conditionalFormatting sqref="O13">
    <cfRule type="expression" dxfId="11" priority="152">
      <formula>O13&gt;$C13</formula>
    </cfRule>
  </conditionalFormatting>
  <conditionalFormatting sqref="P13">
    <cfRule type="expression" dxfId="10" priority="151">
      <formula>P13&gt;$C13</formula>
    </cfRule>
  </conditionalFormatting>
  <conditionalFormatting sqref="Q13">
    <cfRule type="expression" dxfId="9" priority="150">
      <formula>Q13&gt;$C13</formula>
    </cfRule>
  </conditionalFormatting>
  <conditionalFormatting sqref="R13">
    <cfRule type="expression" dxfId="8" priority="149">
      <formula>R13&gt;$C13</formula>
    </cfRule>
  </conditionalFormatting>
  <conditionalFormatting sqref="S13">
    <cfRule type="expression" dxfId="7" priority="148">
      <formula>S13&gt;$C13</formula>
    </cfRule>
  </conditionalFormatting>
  <conditionalFormatting sqref="T13">
    <cfRule type="expression" dxfId="6" priority="147">
      <formula>T13&gt;$C13</formula>
    </cfRule>
  </conditionalFormatting>
  <conditionalFormatting sqref="U13">
    <cfRule type="expression" dxfId="5" priority="146">
      <formula>U13&gt;$C13</formula>
    </cfRule>
  </conditionalFormatting>
  <conditionalFormatting sqref="V13">
    <cfRule type="expression" dxfId="4" priority="145">
      <formula>V13&gt;$C13</formula>
    </cfRule>
  </conditionalFormatting>
  <conditionalFormatting sqref="D14:W14">
    <cfRule type="expression" dxfId="3" priority="3">
      <formula>D14&gt;$C14</formula>
    </cfRule>
  </conditionalFormatting>
  <conditionalFormatting sqref="D15:W15">
    <cfRule type="expression" dxfId="2" priority="2">
      <formula>D15&gt;$C15</formula>
    </cfRule>
  </conditionalFormatting>
  <conditionalFormatting sqref="D16:W21">
    <cfRule type="expression" dxfId="1" priority="1">
      <formula>D16&gt;$C16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workbookViewId="0">
      <selection activeCell="H7" sqref="H7"/>
    </sheetView>
  </sheetViews>
  <sheetFormatPr defaultRowHeight="15" x14ac:dyDescent="0.25"/>
  <cols>
    <col min="1" max="1" width="4.140625" customWidth="1"/>
    <col min="2" max="2" width="14.7109375" customWidth="1"/>
    <col min="3" max="3" width="13.7109375" customWidth="1"/>
    <col min="4" max="7" width="13.5703125" style="1" customWidth="1"/>
    <col min="8" max="8" width="15.28515625" style="1" customWidth="1"/>
  </cols>
  <sheetData>
    <row r="1" spans="1:8" ht="26.25" x14ac:dyDescent="0.4">
      <c r="A1" s="13" t="s">
        <v>18</v>
      </c>
    </row>
    <row r="2" spans="1:8" ht="21" x14ac:dyDescent="0.35">
      <c r="A2" s="14" t="s">
        <v>19</v>
      </c>
    </row>
    <row r="4" spans="1:8" ht="18.75" x14ac:dyDescent="0.3">
      <c r="A4" s="2" t="str">
        <f>Learners!A1</f>
        <v>5N1418 Start Your Own Business</v>
      </c>
    </row>
    <row r="6" spans="1:8" x14ac:dyDescent="0.25">
      <c r="A6" s="16" t="s">
        <v>7</v>
      </c>
      <c r="B6" s="16" t="s">
        <v>9</v>
      </c>
      <c r="C6" s="16" t="s">
        <v>8</v>
      </c>
      <c r="D6" s="17" t="s">
        <v>20</v>
      </c>
      <c r="E6" s="17" t="s">
        <v>21</v>
      </c>
      <c r="F6" s="17" t="s">
        <v>22</v>
      </c>
      <c r="G6" s="17" t="s">
        <v>23</v>
      </c>
      <c r="H6" s="17" t="s">
        <v>24</v>
      </c>
    </row>
    <row r="7" spans="1:8" ht="23.25" customHeight="1" x14ac:dyDescent="0.25">
      <c r="A7" s="20">
        <v>1</v>
      </c>
      <c r="B7" s="22" t="str">
        <f>IF(Learners!C11="","",Learners!C11)</f>
        <v/>
      </c>
      <c r="C7" s="22" t="str">
        <f>IF(Learners!B11="","",Learners!B11)</f>
        <v/>
      </c>
      <c r="D7" s="20" t="str">
        <f>IF(Learners!D$11="","",Learners!D$11)</f>
        <v/>
      </c>
      <c r="E7" s="20"/>
      <c r="F7" s="20" t="str">
        <f t="shared" ref="F7:F26" si="0">IF(B7="","",SUM(E7:E7))</f>
        <v/>
      </c>
      <c r="G7" s="20" t="str">
        <f>IF(F7="","",IF(F7&gt;79,"D",IF(F7&gt;64,"M", IF(F7&gt;49,"P",IF(F7&lt;50,"U")))))</f>
        <v/>
      </c>
      <c r="H7" s="18"/>
    </row>
    <row r="8" spans="1:8" ht="23.25" customHeight="1" x14ac:dyDescent="0.25">
      <c r="A8" s="24">
        <v>2</v>
      </c>
      <c r="B8" s="25" t="str">
        <f>IF(Learners!C12="","",Learners!C12)</f>
        <v/>
      </c>
      <c r="C8" s="25" t="str">
        <f>IF(Learners!B12="","",Learners!B12)</f>
        <v/>
      </c>
      <c r="D8" s="24" t="str">
        <f>IF(Learners!D12="","",Learners!D12)</f>
        <v/>
      </c>
      <c r="E8" s="24"/>
      <c r="F8" s="24" t="str">
        <f t="shared" si="0"/>
        <v/>
      </c>
      <c r="G8" s="19" t="str">
        <f t="shared" ref="G8:G26" si="1">IF(F8="","",IF(F8&gt;79,"D",IF(F8&gt;64,"M", IF(F8&gt;49,"P",IF(F8&lt;50,"U")))))</f>
        <v/>
      </c>
      <c r="H8" s="23"/>
    </row>
    <row r="9" spans="1:8" ht="23.25" customHeight="1" x14ac:dyDescent="0.25">
      <c r="A9" s="20">
        <v>3</v>
      </c>
      <c r="B9" s="22" t="str">
        <f>IF(Learners!C13="","",Learners!C13)</f>
        <v/>
      </c>
      <c r="C9" s="22" t="str">
        <f>IF(Learners!B13="","",Learners!B13)</f>
        <v/>
      </c>
      <c r="D9" s="20" t="str">
        <f>IF(Learners!D13="","",Learners!D13)</f>
        <v/>
      </c>
      <c r="E9" s="20"/>
      <c r="F9" s="20" t="str">
        <f t="shared" si="0"/>
        <v/>
      </c>
      <c r="G9" s="20" t="str">
        <f t="shared" si="1"/>
        <v/>
      </c>
      <c r="H9" s="23"/>
    </row>
    <row r="10" spans="1:8" ht="23.25" customHeight="1" x14ac:dyDescent="0.25">
      <c r="A10" s="24">
        <v>4</v>
      </c>
      <c r="B10" s="25" t="str">
        <f>IF(Learners!C14="","",Learners!C14)</f>
        <v/>
      </c>
      <c r="C10" s="25" t="str">
        <f>IF(Learners!B14="","",Learners!B14)</f>
        <v/>
      </c>
      <c r="D10" s="24" t="str">
        <f>IF(Learners!D14="","",Learners!D14)</f>
        <v/>
      </c>
      <c r="E10" s="24"/>
      <c r="F10" s="24" t="str">
        <f t="shared" si="0"/>
        <v/>
      </c>
      <c r="G10" s="19" t="str">
        <f t="shared" si="1"/>
        <v/>
      </c>
      <c r="H10" s="26"/>
    </row>
    <row r="11" spans="1:8" ht="23.25" customHeight="1" x14ac:dyDescent="0.25">
      <c r="A11" s="20">
        <v>5</v>
      </c>
      <c r="B11" s="22" t="str">
        <f>IF(Learners!C15="","",Learners!C15)</f>
        <v/>
      </c>
      <c r="C11" s="22" t="str">
        <f>IF(Learners!B15="","",Learners!B15)</f>
        <v/>
      </c>
      <c r="D11" s="20" t="str">
        <f>IF(Learners!D15="","",Learners!D15)</f>
        <v/>
      </c>
      <c r="E11" s="20"/>
      <c r="F11" s="20" t="str">
        <f t="shared" si="0"/>
        <v/>
      </c>
      <c r="G11" s="20" t="str">
        <f t="shared" si="1"/>
        <v/>
      </c>
      <c r="H11" s="23"/>
    </row>
    <row r="12" spans="1:8" ht="23.25" customHeight="1" x14ac:dyDescent="0.25">
      <c r="A12" s="24">
        <v>6</v>
      </c>
      <c r="B12" s="25" t="str">
        <f>IF(Learners!C16="","",Learners!C16)</f>
        <v/>
      </c>
      <c r="C12" s="25" t="str">
        <f>IF(Learners!B16="","",Learners!B16)</f>
        <v/>
      </c>
      <c r="D12" s="24" t="str">
        <f>IF(Learners!D16="","",Learners!D16)</f>
        <v/>
      </c>
      <c r="E12" s="24"/>
      <c r="F12" s="24" t="str">
        <f t="shared" si="0"/>
        <v/>
      </c>
      <c r="G12" s="19" t="str">
        <f t="shared" si="1"/>
        <v/>
      </c>
      <c r="H12" s="26"/>
    </row>
    <row r="13" spans="1:8" ht="23.25" customHeight="1" x14ac:dyDescent="0.25">
      <c r="A13" s="20">
        <v>7</v>
      </c>
      <c r="B13" s="22" t="str">
        <f>IF(Learners!C17="","",Learners!C17)</f>
        <v/>
      </c>
      <c r="C13" s="22" t="str">
        <f>IF(Learners!B17="","",Learners!B17)</f>
        <v/>
      </c>
      <c r="D13" s="20" t="str">
        <f>IF(Learners!D17="","",Learners!D17)</f>
        <v/>
      </c>
      <c r="E13" s="20"/>
      <c r="F13" s="20" t="str">
        <f t="shared" si="0"/>
        <v/>
      </c>
      <c r="G13" s="20" t="str">
        <f t="shared" si="1"/>
        <v/>
      </c>
      <c r="H13" s="23"/>
    </row>
    <row r="14" spans="1:8" ht="23.25" customHeight="1" x14ac:dyDescent="0.25">
      <c r="A14" s="24">
        <v>8</v>
      </c>
      <c r="B14" s="25" t="str">
        <f>IF(Learners!C18="","",Learners!C18)</f>
        <v/>
      </c>
      <c r="C14" s="25" t="str">
        <f>IF(Learners!B18="","",Learners!B18)</f>
        <v/>
      </c>
      <c r="D14" s="24" t="str">
        <f>IF(Learners!D18="","",Learners!D18)</f>
        <v/>
      </c>
      <c r="E14" s="24"/>
      <c r="F14" s="24" t="str">
        <f t="shared" si="0"/>
        <v/>
      </c>
      <c r="G14" s="19" t="str">
        <f t="shared" si="1"/>
        <v/>
      </c>
      <c r="H14" s="26"/>
    </row>
    <row r="15" spans="1:8" ht="23.25" customHeight="1" x14ac:dyDescent="0.25">
      <c r="A15" s="20">
        <v>9</v>
      </c>
      <c r="B15" s="22" t="str">
        <f>IF(Learners!C19="","",Learners!C19)</f>
        <v/>
      </c>
      <c r="C15" s="22" t="str">
        <f>IF(Learners!B19="","",Learners!B19)</f>
        <v/>
      </c>
      <c r="D15" s="20" t="str">
        <f>IF(Learners!D19="","",Learners!D19)</f>
        <v/>
      </c>
      <c r="E15" s="20"/>
      <c r="F15" s="20" t="str">
        <f t="shared" si="0"/>
        <v/>
      </c>
      <c r="G15" s="20" t="str">
        <f t="shared" si="1"/>
        <v/>
      </c>
      <c r="H15" s="23"/>
    </row>
    <row r="16" spans="1:8" ht="23.25" customHeight="1" x14ac:dyDescent="0.25">
      <c r="A16" s="24">
        <v>10</v>
      </c>
      <c r="B16" s="25" t="str">
        <f>IF(Learners!C20="","",Learners!C20)</f>
        <v/>
      </c>
      <c r="C16" s="25" t="str">
        <f>IF(Learners!B20="","",Learners!B20)</f>
        <v/>
      </c>
      <c r="D16" s="24" t="str">
        <f>IF(Learners!D20="","",Learners!D20)</f>
        <v/>
      </c>
      <c r="E16" s="24"/>
      <c r="F16" s="24" t="str">
        <f t="shared" si="0"/>
        <v/>
      </c>
      <c r="G16" s="19" t="str">
        <f t="shared" si="1"/>
        <v/>
      </c>
      <c r="H16" s="26"/>
    </row>
    <row r="17" spans="1:8" ht="23.25" customHeight="1" x14ac:dyDescent="0.25">
      <c r="A17" s="20">
        <v>11</v>
      </c>
      <c r="B17" s="22" t="str">
        <f>IF(Learners!C21="","",Learners!C21)</f>
        <v/>
      </c>
      <c r="C17" s="22" t="str">
        <f>IF(Learners!B21="","",Learners!B21)</f>
        <v/>
      </c>
      <c r="D17" s="20" t="str">
        <f>IF(Learners!D21="","",Learners!D21)</f>
        <v/>
      </c>
      <c r="E17" s="20"/>
      <c r="F17" s="20" t="str">
        <f t="shared" si="0"/>
        <v/>
      </c>
      <c r="G17" s="20" t="str">
        <f t="shared" si="1"/>
        <v/>
      </c>
      <c r="H17" s="23"/>
    </row>
    <row r="18" spans="1:8" ht="23.25" customHeight="1" x14ac:dyDescent="0.25">
      <c r="A18" s="24">
        <v>12</v>
      </c>
      <c r="B18" s="25" t="str">
        <f>IF(Learners!C22="","",Learners!C22)</f>
        <v/>
      </c>
      <c r="C18" s="25" t="str">
        <f>IF(Learners!B22="","",Learners!B22)</f>
        <v/>
      </c>
      <c r="D18" s="24" t="str">
        <f>IF(Learners!D22="","",Learners!D22)</f>
        <v/>
      </c>
      <c r="E18" s="24"/>
      <c r="F18" s="24" t="str">
        <f t="shared" si="0"/>
        <v/>
      </c>
      <c r="G18" s="19" t="str">
        <f t="shared" si="1"/>
        <v/>
      </c>
      <c r="H18" s="26"/>
    </row>
    <row r="19" spans="1:8" ht="23.25" customHeight="1" x14ac:dyDescent="0.25">
      <c r="A19" s="20">
        <v>13</v>
      </c>
      <c r="B19" s="22" t="str">
        <f>IF(Learners!C23="","",Learners!C23)</f>
        <v/>
      </c>
      <c r="C19" s="22" t="str">
        <f>IF(Learners!B23="","",Learners!B23)</f>
        <v/>
      </c>
      <c r="D19" s="20" t="str">
        <f>IF(Learners!D23="","",Learners!D23)</f>
        <v/>
      </c>
      <c r="E19" s="20"/>
      <c r="F19" s="20" t="str">
        <f t="shared" si="0"/>
        <v/>
      </c>
      <c r="G19" s="20" t="str">
        <f t="shared" si="1"/>
        <v/>
      </c>
      <c r="H19" s="23"/>
    </row>
    <row r="20" spans="1:8" ht="23.25" customHeight="1" x14ac:dyDescent="0.25">
      <c r="A20" s="24">
        <v>14</v>
      </c>
      <c r="B20" s="25" t="str">
        <f>IF(Learners!C24="","",Learners!C24)</f>
        <v/>
      </c>
      <c r="C20" s="25" t="str">
        <f>IF(Learners!B24="","",Learners!B24)</f>
        <v/>
      </c>
      <c r="D20" s="24" t="str">
        <f>IF(Learners!D24="","",Learners!D24)</f>
        <v/>
      </c>
      <c r="E20" s="24"/>
      <c r="F20" s="24" t="str">
        <f t="shared" si="0"/>
        <v/>
      </c>
      <c r="G20" s="19" t="str">
        <f t="shared" si="1"/>
        <v/>
      </c>
      <c r="H20" s="26"/>
    </row>
    <row r="21" spans="1:8" ht="23.25" customHeight="1" x14ac:dyDescent="0.25">
      <c r="A21" s="20">
        <v>15</v>
      </c>
      <c r="B21" s="22" t="str">
        <f>IF(Learners!C25="","",Learners!C25)</f>
        <v/>
      </c>
      <c r="C21" s="22" t="str">
        <f>IF(Learners!B25="","",Learners!B25)</f>
        <v/>
      </c>
      <c r="D21" s="20" t="str">
        <f>IF(Learners!D25="","",Learners!D25)</f>
        <v/>
      </c>
      <c r="E21" s="20"/>
      <c r="F21" s="20" t="str">
        <f t="shared" si="0"/>
        <v/>
      </c>
      <c r="G21" s="20" t="str">
        <f t="shared" si="1"/>
        <v/>
      </c>
      <c r="H21" s="23"/>
    </row>
    <row r="22" spans="1:8" ht="23.25" customHeight="1" x14ac:dyDescent="0.25">
      <c r="A22" s="24">
        <v>16</v>
      </c>
      <c r="B22" s="25" t="str">
        <f>IF(Learners!C26="","",Learners!C26)</f>
        <v/>
      </c>
      <c r="C22" s="25" t="str">
        <f>IF(Learners!B26="","",Learners!B26)</f>
        <v/>
      </c>
      <c r="D22" s="24" t="str">
        <f>IF(Learners!D26="","",Learners!D26)</f>
        <v/>
      </c>
      <c r="E22" s="24"/>
      <c r="F22" s="24" t="str">
        <f t="shared" si="0"/>
        <v/>
      </c>
      <c r="G22" s="19" t="str">
        <f t="shared" si="1"/>
        <v/>
      </c>
      <c r="H22" s="26"/>
    </row>
    <row r="23" spans="1:8" ht="23.25" customHeight="1" x14ac:dyDescent="0.25">
      <c r="A23" s="20">
        <v>17</v>
      </c>
      <c r="B23" s="22" t="str">
        <f>IF(Learners!C27="","",Learners!C27)</f>
        <v/>
      </c>
      <c r="C23" s="22" t="str">
        <f>IF(Learners!B27="","",Learners!B27)</f>
        <v/>
      </c>
      <c r="D23" s="20" t="str">
        <f>IF(Learners!D27="","",Learners!D27)</f>
        <v/>
      </c>
      <c r="E23" s="20"/>
      <c r="F23" s="20" t="str">
        <f t="shared" si="0"/>
        <v/>
      </c>
      <c r="G23" s="20" t="str">
        <f t="shared" si="1"/>
        <v/>
      </c>
      <c r="H23" s="23"/>
    </row>
    <row r="24" spans="1:8" ht="23.25" customHeight="1" x14ac:dyDescent="0.25">
      <c r="A24" s="24">
        <v>18</v>
      </c>
      <c r="B24" s="25" t="str">
        <f>IF(Learners!C28="","",Learners!C28)</f>
        <v/>
      </c>
      <c r="C24" s="25" t="str">
        <f>IF(Learners!B28="","",Learners!B28)</f>
        <v/>
      </c>
      <c r="D24" s="24" t="str">
        <f>IF(Learners!D28="","",Learners!D28)</f>
        <v/>
      </c>
      <c r="E24" s="24"/>
      <c r="F24" s="24" t="str">
        <f t="shared" si="0"/>
        <v/>
      </c>
      <c r="G24" s="19" t="str">
        <f t="shared" si="1"/>
        <v/>
      </c>
      <c r="H24" s="26"/>
    </row>
    <row r="25" spans="1:8" ht="23.25" customHeight="1" x14ac:dyDescent="0.25">
      <c r="A25" s="20">
        <v>19</v>
      </c>
      <c r="B25" s="22" t="str">
        <f>IF(Learners!C29="","",Learners!C29)</f>
        <v/>
      </c>
      <c r="C25" s="22" t="str">
        <f>IF(Learners!B29="","",Learners!B29)</f>
        <v/>
      </c>
      <c r="D25" s="20" t="str">
        <f>IF(Learners!D29="","",Learners!D29)</f>
        <v/>
      </c>
      <c r="E25" s="20"/>
      <c r="F25" s="20" t="str">
        <f t="shared" si="0"/>
        <v/>
      </c>
      <c r="G25" s="20" t="str">
        <f t="shared" si="1"/>
        <v/>
      </c>
      <c r="H25" s="23"/>
    </row>
    <row r="26" spans="1:8" ht="23.25" customHeight="1" x14ac:dyDescent="0.25">
      <c r="A26" s="24">
        <v>20</v>
      </c>
      <c r="B26" s="25" t="str">
        <f>IF(Learners!C30="","",Learners!C30)</f>
        <v/>
      </c>
      <c r="C26" s="25" t="str">
        <f>IF(Learners!B30="","",Learners!B30)</f>
        <v/>
      </c>
      <c r="D26" s="24" t="str">
        <f>IF(Learners!D30="","",Learners!D30)</f>
        <v/>
      </c>
      <c r="E26" s="24"/>
      <c r="F26" s="24" t="str">
        <f t="shared" si="0"/>
        <v/>
      </c>
      <c r="G26" s="19" t="str">
        <f t="shared" si="1"/>
        <v/>
      </c>
      <c r="H26" s="26"/>
    </row>
    <row r="27" spans="1:8" x14ac:dyDescent="0.25">
      <c r="H27" s="18"/>
    </row>
    <row r="28" spans="1:8" ht="29.25" customHeight="1" x14ac:dyDescent="0.25">
      <c r="A28" s="45" t="s">
        <v>25</v>
      </c>
      <c r="B28" s="46"/>
      <c r="C28" s="46"/>
      <c r="D28" s="46"/>
      <c r="E28" s="46"/>
      <c r="F28" s="46"/>
      <c r="G28" s="46"/>
      <c r="H28" s="46"/>
    </row>
    <row r="29" spans="1:8" ht="30" customHeight="1" x14ac:dyDescent="0.25">
      <c r="A29" s="39" t="s">
        <v>26</v>
      </c>
      <c r="B29" s="40"/>
      <c r="C29" s="40"/>
      <c r="D29" s="40"/>
      <c r="E29" s="40"/>
      <c r="F29" s="40"/>
      <c r="G29" s="40"/>
      <c r="H29" s="40"/>
    </row>
    <row r="30" spans="1:8" x14ac:dyDescent="0.25">
      <c r="B30" s="7"/>
    </row>
  </sheetData>
  <sheetProtection algorithmName="SHA-512" hashValue="Keh6+R+6djtk+0r814KOcWoeihmvOn1/s/BI2hfmCaYVTo+uW70iFXFjtzxYQpyve8JICaTStyyfl5uiCeF1Dg==" saltValue="OpaVCaHWRVSTe4gsYMLvT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80ce844a-3414-47bc-be42-35076de08631"/>
    <ds:schemaRef ds:uri="http://schemas.microsoft.com/office/2006/documentManagement/types"/>
    <ds:schemaRef ds:uri="8a304dd5-7e6f-40be-acfb-5410e2b167fb"/>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2020-10-19T15:45:18Z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