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2" l="1"/>
  <c r="C33" i="8"/>
  <c r="D33" i="8" l="1"/>
  <c r="E33" i="8"/>
  <c r="F33" i="8"/>
  <c r="G33" i="8"/>
  <c r="H33" i="8"/>
  <c r="I33" i="8"/>
  <c r="J33" i="8"/>
  <c r="K33" i="8"/>
  <c r="L33" i="8"/>
  <c r="M33" i="8"/>
  <c r="N33" i="8"/>
  <c r="O33" i="8"/>
  <c r="P33" i="8"/>
  <c r="Q33" i="8"/>
  <c r="R33" i="8"/>
  <c r="S33" i="8"/>
  <c r="T33" i="8"/>
  <c r="U33" i="8"/>
  <c r="V33" i="8"/>
  <c r="W33" i="8"/>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W32" i="2" l="1"/>
  <c r="E26" i="6" s="1"/>
  <c r="V32" i="2"/>
  <c r="E25" i="6" s="1"/>
  <c r="U32" i="2"/>
  <c r="E24" i="6" s="1"/>
  <c r="T32" i="2"/>
  <c r="E23" i="6" s="1"/>
  <c r="S32" i="2"/>
  <c r="E22" i="6" s="1"/>
  <c r="R32" i="2"/>
  <c r="E21" i="6" s="1"/>
  <c r="Q32" i="2"/>
  <c r="E20" i="6" s="1"/>
  <c r="P32" i="2"/>
  <c r="E19" i="6" s="1"/>
  <c r="O32" i="2"/>
  <c r="E18" i="6" s="1"/>
  <c r="N32" i="2"/>
  <c r="E17" i="6" s="1"/>
  <c r="M32" i="2"/>
  <c r="E16" i="6" s="1"/>
  <c r="L32" i="2"/>
  <c r="E15" i="6" s="1"/>
  <c r="K32" i="2"/>
  <c r="E14" i="6" s="1"/>
  <c r="J32" i="2"/>
  <c r="E13" i="6" s="1"/>
  <c r="I32" i="2"/>
  <c r="E12" i="6" s="1"/>
  <c r="H32" i="2"/>
  <c r="E11" i="6" s="1"/>
  <c r="G32" i="2"/>
  <c r="E10" i="6" s="1"/>
  <c r="F32" i="2"/>
  <c r="E9" i="6" s="1"/>
  <c r="E32" i="2"/>
  <c r="E8" i="6" s="1"/>
  <c r="D32" i="2"/>
  <c r="E7" i="6" s="1"/>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<sst xmlns="http://schemas.openxmlformats.org/spreadsheetml/2006/main" count="136" uniqueCount="83">
  <si>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</si>
  <si>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</si>
  <si>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</si>
  <si>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</si>
  <si>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</si>
  <si>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</si>
  <si>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</si>
  <si>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</si>
  <si>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</si>
  <si>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</si>
  <si>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</si>
  <si>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</si>
  <si>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</si>
  <si>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</si>
  <si>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</si>
  <si>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</si>
  <si>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</si>
  <si>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</si>
  <si>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</si>
  <si>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</si>
  <si>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</si>
  <si>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</si>
  <si>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</si>
  <si>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</si>
  <si>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</si>
  <si>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</si>
  <si>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</si>
  <si>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</si>
  <si>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5N1390 Personal Effectivness</t>
  </si>
  <si>
    <t>Skills Demonstration 50%</t>
  </si>
  <si>
    <r>
      <rPr>
        <sz val="7"/>
        <color theme="1"/>
        <rFont val="Times New Roman"/>
        <family val="1"/>
      </rPr>
      <t xml:space="preserve"> </t>
    </r>
    <r>
      <rPr>
        <sz val="11"/>
        <color theme="1"/>
        <rFont val="Calibri"/>
        <family val="2"/>
        <scheme val="minor"/>
      </rPr>
      <t>Problem statement constructed</t>
    </r>
  </si>
  <si>
    <t>Solutions with likely consequences proposed</t>
  </si>
  <si>
    <t>Problem Solving</t>
  </si>
  <si>
    <r>
      <rPr>
        <sz val="7"/>
        <color theme="1"/>
        <rFont val="Times New Roman"/>
        <family val="1"/>
      </rPr>
      <t xml:space="preserve"> </t>
    </r>
    <r>
      <rPr>
        <sz val="11"/>
        <color theme="1"/>
        <rFont val="Calibri"/>
        <family val="2"/>
        <scheme val="minor"/>
      </rPr>
      <t>Clear Identification of problems</t>
    </r>
  </si>
  <si>
    <r>
      <rPr>
        <sz val="7"/>
        <color theme="1"/>
        <rFont val="Times New Roman"/>
        <family val="1"/>
      </rPr>
      <t xml:space="preserve"> </t>
    </r>
    <r>
      <rPr>
        <sz val="11"/>
        <color theme="1"/>
        <rFont val="Calibri"/>
        <family val="2"/>
        <scheme val="minor"/>
      </rPr>
      <t>Two analysis techniques demonstrated</t>
    </r>
  </si>
  <si>
    <t>Presentation Skills</t>
  </si>
  <si>
    <r>
      <rPr>
        <sz val="7"/>
        <color theme="1"/>
        <rFont val="Times New Roman"/>
        <family val="1"/>
      </rPr>
      <t xml:space="preserve">  </t>
    </r>
    <r>
      <rPr>
        <sz val="11"/>
        <color theme="1"/>
        <rFont val="Calibri"/>
        <family val="2"/>
        <scheme val="minor"/>
      </rPr>
      <t>Thorough preparation including aids to support presentation</t>
    </r>
  </si>
  <si>
    <t>Clear Structure</t>
  </si>
  <si>
    <r>
      <rPr>
        <sz val="7"/>
        <color theme="1"/>
        <rFont val="Times New Roman"/>
        <family val="1"/>
      </rPr>
      <t xml:space="preserve"> </t>
    </r>
    <r>
      <rPr>
        <sz val="11"/>
        <color theme="1"/>
        <rFont val="Calibri"/>
        <family val="2"/>
        <scheme val="minor"/>
      </rPr>
      <t>Venue arranged appropriately</t>
    </r>
  </si>
  <si>
    <r>
      <rPr>
        <sz val="7"/>
        <color theme="1"/>
        <rFont val="Times New Roman"/>
        <family val="1"/>
      </rPr>
      <t xml:space="preserve"> </t>
    </r>
    <r>
      <rPr>
        <sz val="11"/>
        <color theme="1"/>
        <rFont val="Calibri"/>
        <family val="2"/>
        <scheme val="minor"/>
      </rPr>
      <t>Aids to support presentation</t>
    </r>
  </si>
  <si>
    <t>Interest sustained, good rapport with audience</t>
  </si>
  <si>
    <t>Questions answered clearly</t>
  </si>
  <si>
    <t>Own performance evaluated &amp; feedback accepted</t>
  </si>
  <si>
    <t>Meeting Skills</t>
  </si>
  <si>
    <r>
      <rPr>
        <sz val="7"/>
        <color theme="1"/>
        <rFont val="Times New Roman"/>
        <family val="1"/>
      </rPr>
      <t xml:space="preserve"> </t>
    </r>
    <r>
      <rPr>
        <sz val="11"/>
        <color theme="1"/>
        <rFont val="Calibri"/>
        <family val="2"/>
        <scheme val="minor"/>
      </rPr>
      <t>Appropriate participation according to the role (reference made to notice and time limits etc)</t>
    </r>
  </si>
  <si>
    <r>
      <rPr>
        <sz val="7"/>
        <color theme="1"/>
        <rFont val="Times New Roman"/>
        <family val="1"/>
      </rPr>
      <t xml:space="preserve"> </t>
    </r>
    <r>
      <rPr>
        <sz val="11"/>
        <color theme="1"/>
        <rFont val="Calibri"/>
        <family val="2"/>
        <scheme val="minor"/>
      </rPr>
      <t>Discussion facilitated, agenda followed</t>
    </r>
  </si>
  <si>
    <t>Types of meetings &amp; roles of participants identified clearly</t>
  </si>
  <si>
    <t>Positive participation, personal contribution evaluated clearly</t>
  </si>
  <si>
    <r>
      <rPr>
        <sz val="7"/>
        <color theme="1"/>
        <rFont val="Times New Roman"/>
        <family val="1"/>
      </rPr>
      <t xml:space="preserve"> </t>
    </r>
    <r>
      <rPr>
        <sz val="11"/>
        <color theme="1"/>
        <rFont val="Calibri"/>
        <family val="2"/>
        <scheme val="minor"/>
      </rPr>
      <t>Notes/ records taken as appropriate, outcomes summarised correctly</t>
    </r>
  </si>
  <si>
    <t>Desired outcome met</t>
  </si>
  <si>
    <t>Participating in Groups</t>
  </si>
  <si>
    <t>Communicated and participated effectively</t>
  </si>
  <si>
    <r>
      <rPr>
        <sz val="7"/>
        <color theme="1"/>
        <rFont val="Times New Roman"/>
        <family val="1"/>
      </rPr>
      <t xml:space="preserve"> </t>
    </r>
    <r>
      <rPr>
        <sz val="11"/>
        <color theme="1"/>
        <rFont val="Calibri"/>
        <family val="2"/>
        <scheme val="minor"/>
      </rPr>
      <t>Assessed own strengths and weaknesses accurately</t>
    </r>
  </si>
  <si>
    <r>
      <rPr>
        <sz val="7"/>
        <color theme="1"/>
        <rFont val="Times New Roman"/>
        <family val="1"/>
      </rPr>
      <t xml:space="preserve"> </t>
    </r>
    <r>
      <rPr>
        <sz val="11"/>
        <color theme="1"/>
        <rFont val="Calibri"/>
        <family val="2"/>
        <scheme val="minor"/>
      </rPr>
      <t>Evaluated own participation/ experiences clearly</t>
    </r>
  </si>
  <si>
    <r>
      <rPr>
        <sz val="7"/>
        <color theme="1"/>
        <rFont val="Times New Roman"/>
        <family val="1"/>
      </rPr>
      <t xml:space="preserve"> </t>
    </r>
    <r>
      <rPr>
        <sz val="11"/>
        <color theme="1"/>
        <rFont val="Calibri"/>
        <family val="2"/>
        <scheme val="minor"/>
      </rPr>
      <t>Factors contributed to group effectiveness identified</t>
    </r>
  </si>
  <si>
    <r>
      <rPr>
        <sz val="7"/>
        <color theme="1"/>
        <rFont val="Times New Roman"/>
        <family val="1"/>
      </rPr>
      <t xml:space="preserve"> </t>
    </r>
    <r>
      <rPr>
        <sz val="11"/>
        <color theme="1"/>
        <rFont val="Calibri"/>
        <family val="2"/>
        <scheme val="minor"/>
      </rPr>
      <t>Sources of conflict outlined</t>
    </r>
  </si>
  <si>
    <t>Roles of other people in group identified</t>
  </si>
  <si>
    <t>Collection of Work 50%</t>
  </si>
  <si>
    <t>Personal Effectiveness</t>
  </si>
  <si>
    <t>Define the concept of personal effectiveness</t>
  </si>
  <si>
    <t xml:space="preserve">The learner will Identify and compile the skills &amp; qualities related to their own personal effectiveness </t>
  </si>
  <si>
    <t>Evaluate their own personal effectiveness in relation to working in an organisation or a group</t>
  </si>
  <si>
    <t>Explore ways to improve their own personal effectiveness</t>
  </si>
  <si>
    <t>Organisational Profile</t>
  </si>
  <si>
    <t>Discuss the importance of an organisational profile</t>
  </si>
  <si>
    <t>Describe a number or theoretical models of organisational structure</t>
  </si>
  <si>
    <t>Outline the profile of a chosen organisation including its purpose &amp; mission</t>
  </si>
  <si>
    <t>Comprehensive organisational chart which displays all relationships and components</t>
  </si>
  <si>
    <r>
      <rPr>
        <sz val="11"/>
        <color theme="1"/>
        <rFont val="Calibri"/>
        <family val="2"/>
        <scheme val="minor"/>
      </rPr>
      <t xml:space="preserve"> Explore the concept of problem solving </t>
    </r>
  </si>
  <si>
    <r>
      <rPr>
        <sz val="11"/>
        <color theme="1"/>
        <rFont val="Calibri"/>
        <family val="2"/>
        <scheme val="minor"/>
      </rPr>
      <t xml:space="preserve"> Evaluate different types of problems</t>
    </r>
  </si>
  <si>
    <r>
      <rPr>
        <sz val="11"/>
        <color theme="1"/>
        <rFont val="Calibri"/>
        <family val="2"/>
        <scheme val="minor"/>
      </rPr>
      <t xml:space="preserve"> Discuss methods of collecting information</t>
    </r>
  </si>
  <si>
    <r>
      <rPr>
        <sz val="11"/>
        <color theme="1"/>
        <rFont val="Calibri"/>
        <family val="2"/>
        <scheme val="minor"/>
      </rPr>
      <t xml:space="preserve"> Describe the use of problem statement </t>
    </r>
  </si>
  <si>
    <t>Evaluate a variety of methods of analysis</t>
  </si>
  <si>
    <t xml:space="preserve">Meetings </t>
  </si>
  <si>
    <t>Discuss the importance of meetings</t>
  </si>
  <si>
    <t>Outline the features and objectives of different types of meetings</t>
  </si>
  <si>
    <r>
      <rPr>
        <sz val="11"/>
        <color theme="1"/>
        <rFont val="Calibri"/>
        <family val="2"/>
        <scheme val="minor"/>
      </rPr>
      <t xml:space="preserve"> Identify the role of key participants</t>
    </r>
  </si>
  <si>
    <t>Discuss the issues that affect meeting productivity e.g. individual attitudes and level of participation</t>
  </si>
  <si>
    <t>Groups</t>
  </si>
  <si>
    <t>Demonstrate an awareness of group theory</t>
  </si>
  <si>
    <t>Describe the differing functions of groups and how they are formed</t>
  </si>
  <si>
    <t>Evaluate the various factors that contribute to group effectiveness e.g. conflict and cohesion</t>
  </si>
  <si>
    <t>Discuss personal group experience including examples of those groups that were effective and those that were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</si>
</sst>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7"/>
      <color theme="1"/>
      <name val="Times New Roman"/>
      <family val="1"/>
    </font>
    <font>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left"/>
    </xf>
    <xf numFmtId="0" fontId="11" fillId="0" borderId="0" xfId="0" applyFont="1" applyAlignment="1">
      <alignment horizontal="left" vertical="center" wrapText="1"/>
    </xf>
    <xf numFmtId="0" fontId="0" fillId="0" borderId="0" xfId="0" applyFont="1" applyAlignment="1">
      <alignment horizontal="left" wrapText="1"/>
    </xf>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xf numFmtId="0" fontId="0" fillId="0" borderId="0" xfId="0" applyFont="1" applyAlignment="1">
      <alignment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7" fillId="0" borderId="0" xfId="0" applyFont="1" applyBorder="1" applyAlignment="1">
      <alignment horizontal="center" vertical="center" wrapText="1"/>
    </xf>
    <xf numFmtId="0" fontId="0" fillId="0" borderId="0" xfId="0" applyBorder="1" applyAlignment="1">
      <alignment wrapText="1"/>
    </xf>
    <xf numFmtId="0" fontId="13" fillId="0" borderId="0" xfId="0" applyFont="1" applyAlignment="1">
      <alignmen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9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D15" sqref="D15"/>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BdXMbWZfWJjyKppmOpika4YK1jlPbFUlH9oUrLV745BfXFFAz5KQWtSObGSSmr57njDFkXgg0k9RhsPA0UQX+g==" saltValue="bNSHnpohH0y7pfh0+Vqqp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5"/>
  <sheetViews>
    <sheetView workbookViewId="0">
      <pane xSplit="2" ySplit="5" topLeftCell="C10" activePane="bottomRight" state="frozen"/>
      <selection pane="topRight" activeCell="C1" sqref="C1"/>
      <selection pane="bottomLeft" activeCell="A6" sqref="A6"/>
      <selection pane="bottomRight" activeCell="R28" sqref="R28:R31"/>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5N1390 Personal Effectivness</v>
      </c>
    </row>
    <row r="2" spans="1:25"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5" ht="18.75" x14ac:dyDescent="0.3">
      <c r="A3" s="2" t="s">
        <v>57</v>
      </c>
      <c r="D3" s="44"/>
      <c r="E3" s="44"/>
      <c r="F3" s="44"/>
      <c r="G3" s="44"/>
      <c r="H3" s="44"/>
      <c r="I3" s="44"/>
      <c r="J3" s="44"/>
      <c r="K3" s="44"/>
      <c r="L3" s="44"/>
      <c r="M3" s="44"/>
      <c r="N3" s="44"/>
      <c r="O3" s="44"/>
      <c r="P3" s="44"/>
      <c r="Q3" s="44"/>
      <c r="R3" s="44"/>
      <c r="S3" s="44"/>
      <c r="T3" s="44"/>
      <c r="U3" s="44"/>
      <c r="V3" s="44"/>
      <c r="W3" s="44"/>
    </row>
    <row r="4" spans="1:25" x14ac:dyDescent="0.25">
      <c r="D4" s="44"/>
      <c r="E4" s="44"/>
      <c r="F4" s="44"/>
      <c r="G4" s="44"/>
      <c r="H4" s="44"/>
      <c r="I4" s="44"/>
      <c r="J4" s="44"/>
      <c r="K4" s="44"/>
      <c r="L4" s="44"/>
      <c r="M4" s="44"/>
      <c r="N4" s="44"/>
      <c r="O4" s="44"/>
      <c r="P4" s="44"/>
      <c r="Q4" s="44"/>
      <c r="R4" s="44"/>
      <c r="S4" s="44"/>
      <c r="T4" s="44"/>
      <c r="U4" s="44"/>
      <c r="V4" s="44"/>
      <c r="W4" s="44"/>
    </row>
    <row r="5" spans="1:25" ht="30" x14ac:dyDescent="0.25">
      <c r="A5" s="10" t="s">
        <v>11</v>
      </c>
      <c r="B5" s="11"/>
      <c r="C5" s="12" t="s">
        <v>12</v>
      </c>
      <c r="D5" s="45"/>
      <c r="E5" s="45"/>
      <c r="F5" s="45"/>
      <c r="G5" s="45"/>
      <c r="H5" s="45"/>
      <c r="I5" s="45"/>
      <c r="J5" s="45"/>
      <c r="K5" s="45"/>
      <c r="L5" s="45"/>
      <c r="M5" s="45"/>
      <c r="N5" s="45"/>
      <c r="O5" s="45"/>
      <c r="P5" s="45"/>
      <c r="Q5" s="45"/>
      <c r="R5" s="45"/>
      <c r="S5" s="45"/>
      <c r="T5" s="45"/>
      <c r="U5" s="45"/>
      <c r="V5" s="45"/>
      <c r="W5" s="45"/>
    </row>
    <row r="6" spans="1:25" x14ac:dyDescent="0.25">
      <c r="A6" s="21" t="s">
        <v>58</v>
      </c>
      <c r="B6" s="22"/>
      <c r="C6" s="23"/>
      <c r="D6" s="24"/>
      <c r="E6" s="24"/>
      <c r="F6" s="24"/>
      <c r="G6" s="24"/>
      <c r="H6" s="24"/>
      <c r="I6" s="24"/>
      <c r="J6" s="24"/>
      <c r="K6" s="24"/>
      <c r="L6" s="24"/>
      <c r="M6" s="24"/>
      <c r="N6" s="24"/>
      <c r="O6" s="24"/>
      <c r="P6" s="24"/>
      <c r="Q6" s="24"/>
      <c r="R6" s="24"/>
      <c r="S6" s="24"/>
      <c r="T6" s="24"/>
      <c r="U6" s="24"/>
      <c r="V6" s="24"/>
      <c r="W6" s="24"/>
    </row>
    <row r="7" spans="1:25" x14ac:dyDescent="0.25">
      <c r="A7" s="26" t="s">
        <v>13</v>
      </c>
      <c r="B7" s="32" t="s">
        <v>59</v>
      </c>
      <c r="C7" s="48">
        <v>10</v>
      </c>
      <c r="D7" s="46"/>
      <c r="E7" s="46"/>
      <c r="F7" s="46"/>
      <c r="G7" s="46"/>
      <c r="H7" s="46"/>
      <c r="I7" s="46"/>
      <c r="J7" s="46"/>
      <c r="K7" s="46"/>
      <c r="L7" s="46"/>
      <c r="M7" s="46"/>
      <c r="N7" s="46"/>
      <c r="O7" s="46"/>
      <c r="P7" s="46"/>
      <c r="Q7" s="46"/>
      <c r="R7" s="46"/>
      <c r="S7" s="46"/>
      <c r="T7" s="46"/>
      <c r="U7" s="46"/>
      <c r="V7" s="46"/>
      <c r="W7" s="46"/>
    </row>
    <row r="8" spans="1:25" ht="30" x14ac:dyDescent="0.25">
      <c r="A8" s="26" t="s">
        <v>13</v>
      </c>
      <c r="B8" s="40" t="s">
        <v>60</v>
      </c>
      <c r="C8" s="49"/>
      <c r="D8" s="47"/>
      <c r="E8" s="47"/>
      <c r="F8" s="47"/>
      <c r="G8" s="47"/>
      <c r="H8" s="47"/>
      <c r="I8" s="47"/>
      <c r="J8" s="47"/>
      <c r="K8" s="47"/>
      <c r="L8" s="47"/>
      <c r="M8" s="47"/>
      <c r="N8" s="47"/>
      <c r="O8" s="47"/>
      <c r="P8" s="47"/>
      <c r="Q8" s="47"/>
      <c r="R8" s="47"/>
      <c r="S8" s="47"/>
      <c r="T8" s="47"/>
      <c r="U8" s="47"/>
      <c r="V8" s="47"/>
      <c r="W8" s="47"/>
      <c r="Y8" s="25"/>
    </row>
    <row r="9" spans="1:25" ht="30" x14ac:dyDescent="0.25">
      <c r="A9" s="26" t="s">
        <v>13</v>
      </c>
      <c r="B9" s="39" t="s">
        <v>61</v>
      </c>
      <c r="C9" s="49"/>
      <c r="D9" s="47"/>
      <c r="E9" s="47"/>
      <c r="F9" s="47"/>
      <c r="G9" s="47"/>
      <c r="H9" s="47"/>
      <c r="I9" s="47"/>
      <c r="J9" s="47"/>
      <c r="K9" s="47"/>
      <c r="L9" s="47"/>
      <c r="M9" s="47"/>
      <c r="N9" s="47"/>
      <c r="O9" s="47"/>
      <c r="P9" s="47"/>
      <c r="Q9" s="47"/>
      <c r="R9" s="47"/>
      <c r="S9" s="47"/>
      <c r="T9" s="47"/>
      <c r="U9" s="47"/>
      <c r="V9" s="47"/>
      <c r="W9" s="47"/>
    </row>
    <row r="10" spans="1:25" x14ac:dyDescent="0.25">
      <c r="A10" s="26" t="s">
        <v>13</v>
      </c>
      <c r="B10" s="41" t="s">
        <v>62</v>
      </c>
      <c r="C10" s="49"/>
      <c r="D10" s="47"/>
      <c r="E10" s="47"/>
      <c r="F10" s="47"/>
      <c r="G10" s="47"/>
      <c r="H10" s="47"/>
      <c r="I10" s="47"/>
      <c r="J10" s="47"/>
      <c r="K10" s="47"/>
      <c r="L10" s="47"/>
      <c r="M10" s="47"/>
      <c r="N10" s="47"/>
      <c r="O10" s="47"/>
      <c r="P10" s="47"/>
      <c r="Q10" s="47"/>
      <c r="R10" s="47"/>
      <c r="S10" s="47"/>
      <c r="T10" s="47"/>
      <c r="U10" s="47"/>
      <c r="V10" s="47"/>
      <c r="W10" s="47"/>
    </row>
    <row r="11" spans="1:25" x14ac:dyDescent="0.25">
      <c r="A11" s="21" t="s">
        <v>63</v>
      </c>
      <c r="B11" s="22"/>
      <c r="C11" s="23"/>
      <c r="D11" s="24"/>
      <c r="E11" s="24"/>
      <c r="F11" s="24"/>
      <c r="G11" s="24"/>
      <c r="H11" s="24"/>
      <c r="I11" s="24"/>
      <c r="J11" s="24"/>
      <c r="K11" s="24"/>
      <c r="L11" s="24"/>
      <c r="M11" s="24"/>
      <c r="N11" s="24"/>
      <c r="O11" s="24"/>
      <c r="P11" s="24"/>
      <c r="Q11" s="24"/>
      <c r="R11" s="24"/>
      <c r="S11" s="24"/>
      <c r="T11" s="24"/>
      <c r="U11" s="24"/>
      <c r="V11" s="24"/>
      <c r="W11" s="24"/>
    </row>
    <row r="12" spans="1:25" x14ac:dyDescent="0.25">
      <c r="A12" s="26" t="s">
        <v>13</v>
      </c>
      <c r="B12" s="32" t="s">
        <v>64</v>
      </c>
      <c r="C12" s="48">
        <v>10</v>
      </c>
      <c r="D12" s="46"/>
      <c r="E12" s="46"/>
      <c r="F12" s="46"/>
      <c r="G12" s="46"/>
      <c r="H12" s="46"/>
      <c r="I12" s="46"/>
      <c r="J12" s="46"/>
      <c r="K12" s="46"/>
      <c r="L12" s="46"/>
      <c r="M12" s="46"/>
      <c r="N12" s="46"/>
      <c r="O12" s="46"/>
      <c r="P12" s="46"/>
      <c r="Q12" s="46"/>
      <c r="R12" s="46"/>
      <c r="S12" s="46"/>
      <c r="T12" s="46"/>
      <c r="U12" s="46"/>
      <c r="V12" s="46"/>
      <c r="W12" s="46"/>
    </row>
    <row r="13" spans="1:25" ht="30" x14ac:dyDescent="0.25">
      <c r="A13" s="26" t="s">
        <v>13</v>
      </c>
      <c r="B13" s="39" t="s">
        <v>65</v>
      </c>
      <c r="C13" s="49"/>
      <c r="D13" s="47"/>
      <c r="E13" s="47"/>
      <c r="F13" s="47"/>
      <c r="G13" s="47"/>
      <c r="H13" s="47"/>
      <c r="I13" s="47"/>
      <c r="J13" s="47"/>
      <c r="K13" s="47"/>
      <c r="L13" s="47"/>
      <c r="M13" s="47"/>
      <c r="N13" s="47"/>
      <c r="O13" s="47"/>
      <c r="P13" s="47"/>
      <c r="Q13" s="47"/>
      <c r="R13" s="47"/>
      <c r="S13" s="47"/>
      <c r="T13" s="47"/>
      <c r="U13" s="47"/>
      <c r="V13" s="47"/>
      <c r="W13" s="47"/>
    </row>
    <row r="14" spans="1:25" ht="30" x14ac:dyDescent="0.25">
      <c r="A14" s="26" t="s">
        <v>13</v>
      </c>
      <c r="B14" s="42" t="s">
        <v>66</v>
      </c>
      <c r="C14" s="49"/>
      <c r="D14" s="47"/>
      <c r="E14" s="47"/>
      <c r="F14" s="47"/>
      <c r="G14" s="47"/>
      <c r="H14" s="47"/>
      <c r="I14" s="47"/>
      <c r="J14" s="47"/>
      <c r="K14" s="47"/>
      <c r="L14" s="47"/>
      <c r="M14" s="47"/>
      <c r="N14" s="47"/>
      <c r="O14" s="47"/>
      <c r="P14" s="47"/>
      <c r="Q14" s="47"/>
      <c r="R14" s="47"/>
      <c r="S14" s="47"/>
      <c r="T14" s="47"/>
      <c r="U14" s="47"/>
      <c r="V14" s="47"/>
      <c r="W14" s="47"/>
    </row>
    <row r="15" spans="1:25" ht="30" x14ac:dyDescent="0.25">
      <c r="A15" s="26" t="s">
        <v>13</v>
      </c>
      <c r="B15" s="42" t="s">
        <v>67</v>
      </c>
      <c r="C15" s="49"/>
      <c r="D15" s="47"/>
      <c r="E15" s="47"/>
      <c r="F15" s="47"/>
      <c r="G15" s="47"/>
      <c r="H15" s="47"/>
      <c r="I15" s="47"/>
      <c r="J15" s="47"/>
      <c r="K15" s="47"/>
      <c r="L15" s="47"/>
      <c r="M15" s="47"/>
      <c r="N15" s="47"/>
      <c r="O15" s="47"/>
      <c r="P15" s="47"/>
      <c r="Q15" s="47"/>
      <c r="R15" s="47"/>
      <c r="S15" s="47"/>
      <c r="T15" s="47"/>
      <c r="U15" s="47"/>
      <c r="V15" s="47"/>
      <c r="W15" s="47"/>
    </row>
    <row r="16" spans="1:25" x14ac:dyDescent="0.25">
      <c r="A16" s="21" t="s">
        <v>32</v>
      </c>
      <c r="B16" s="22"/>
      <c r="C16" s="23"/>
      <c r="D16" s="24"/>
      <c r="E16" s="24"/>
      <c r="F16" s="24"/>
      <c r="G16" s="24"/>
      <c r="H16" s="24"/>
      <c r="I16" s="24"/>
      <c r="J16" s="24"/>
      <c r="K16" s="24"/>
      <c r="L16" s="24"/>
      <c r="M16" s="24"/>
      <c r="N16" s="24"/>
      <c r="O16" s="24"/>
      <c r="P16" s="24"/>
      <c r="Q16" s="24"/>
      <c r="R16" s="24"/>
      <c r="S16" s="24"/>
      <c r="T16" s="24"/>
      <c r="U16" s="24"/>
      <c r="V16" s="24"/>
      <c r="W16" s="24"/>
    </row>
    <row r="17" spans="1:23" x14ac:dyDescent="0.25">
      <c r="A17" s="26" t="s">
        <v>13</v>
      </c>
      <c r="B17" s="35" t="s">
        <v>68</v>
      </c>
      <c r="C17" s="48">
        <v>10</v>
      </c>
      <c r="D17" s="46"/>
      <c r="E17" s="46"/>
      <c r="F17" s="46"/>
      <c r="G17" s="46"/>
      <c r="H17" s="46"/>
      <c r="I17" s="46"/>
      <c r="J17" s="46"/>
      <c r="K17" s="46"/>
      <c r="L17" s="46"/>
      <c r="M17" s="46"/>
      <c r="N17" s="46"/>
      <c r="O17" s="46"/>
      <c r="P17" s="46"/>
      <c r="Q17" s="46"/>
      <c r="R17" s="46"/>
      <c r="S17" s="46"/>
      <c r="T17" s="46"/>
      <c r="U17" s="46"/>
      <c r="V17" s="46"/>
      <c r="W17" s="46"/>
    </row>
    <row r="18" spans="1:23" x14ac:dyDescent="0.25">
      <c r="A18" s="26" t="s">
        <v>13</v>
      </c>
      <c r="B18" s="32" t="s">
        <v>69</v>
      </c>
      <c r="C18" s="49"/>
      <c r="D18" s="47"/>
      <c r="E18" s="47"/>
      <c r="F18" s="47"/>
      <c r="G18" s="47"/>
      <c r="H18" s="47"/>
      <c r="I18" s="47"/>
      <c r="J18" s="47"/>
      <c r="K18" s="47"/>
      <c r="L18" s="47"/>
      <c r="M18" s="47"/>
      <c r="N18" s="47"/>
      <c r="O18" s="47"/>
      <c r="P18" s="47"/>
      <c r="Q18" s="47"/>
      <c r="R18" s="47"/>
      <c r="S18" s="47"/>
      <c r="T18" s="47"/>
      <c r="U18" s="47"/>
      <c r="V18" s="47"/>
      <c r="W18" s="47"/>
    </row>
    <row r="19" spans="1:23" x14ac:dyDescent="0.25">
      <c r="A19" s="26" t="s">
        <v>13</v>
      </c>
      <c r="B19" s="32" t="s">
        <v>70</v>
      </c>
      <c r="C19" s="49"/>
      <c r="D19" s="47"/>
      <c r="E19" s="47"/>
      <c r="F19" s="47"/>
      <c r="G19" s="47"/>
      <c r="H19" s="47"/>
      <c r="I19" s="47"/>
      <c r="J19" s="47"/>
      <c r="K19" s="47"/>
      <c r="L19" s="47"/>
      <c r="M19" s="47"/>
      <c r="N19" s="47"/>
      <c r="O19" s="47"/>
      <c r="P19" s="47"/>
      <c r="Q19" s="47"/>
      <c r="R19" s="47"/>
      <c r="S19" s="47"/>
      <c r="T19" s="47"/>
      <c r="U19" s="47"/>
      <c r="V19" s="47"/>
      <c r="W19" s="47"/>
    </row>
    <row r="20" spans="1:23" x14ac:dyDescent="0.25">
      <c r="A20" s="26" t="s">
        <v>13</v>
      </c>
      <c r="B20" s="32" t="s">
        <v>71</v>
      </c>
      <c r="C20" s="49"/>
      <c r="D20" s="47"/>
      <c r="E20" s="47"/>
      <c r="F20" s="47"/>
      <c r="G20" s="47"/>
      <c r="H20" s="47"/>
      <c r="I20" s="47"/>
      <c r="J20" s="47"/>
      <c r="K20" s="47"/>
      <c r="L20" s="47"/>
      <c r="M20" s="47"/>
      <c r="N20" s="47"/>
      <c r="O20" s="47"/>
      <c r="P20" s="47"/>
      <c r="Q20" s="47"/>
      <c r="R20" s="47"/>
      <c r="S20" s="47"/>
      <c r="T20" s="47"/>
      <c r="U20" s="47"/>
      <c r="V20" s="47"/>
      <c r="W20" s="47"/>
    </row>
    <row r="21" spans="1:23" x14ac:dyDescent="0.25">
      <c r="A21" s="26" t="s">
        <v>13</v>
      </c>
      <c r="B21" s="41" t="s">
        <v>72</v>
      </c>
      <c r="C21" s="49"/>
      <c r="D21" s="47"/>
      <c r="E21" s="47"/>
      <c r="F21" s="47"/>
      <c r="G21" s="47"/>
      <c r="H21" s="47"/>
      <c r="I21" s="47"/>
      <c r="J21" s="47"/>
      <c r="K21" s="47"/>
      <c r="L21" s="47"/>
      <c r="M21" s="47"/>
      <c r="N21" s="47"/>
      <c r="O21" s="47"/>
      <c r="P21" s="47"/>
      <c r="Q21" s="47"/>
      <c r="R21" s="47"/>
      <c r="S21" s="47"/>
      <c r="T21" s="47"/>
      <c r="U21" s="47"/>
      <c r="V21" s="47"/>
      <c r="W21" s="47"/>
    </row>
    <row r="22" spans="1:23" x14ac:dyDescent="0.25">
      <c r="A22" s="21" t="s">
        <v>73</v>
      </c>
      <c r="B22" s="22"/>
      <c r="C22" s="23"/>
      <c r="D22" s="24"/>
      <c r="E22" s="24"/>
      <c r="F22" s="24"/>
      <c r="G22" s="24"/>
      <c r="H22" s="24"/>
      <c r="I22" s="24"/>
      <c r="J22" s="24"/>
      <c r="K22" s="24"/>
      <c r="L22" s="24"/>
      <c r="M22" s="24"/>
      <c r="N22" s="24"/>
      <c r="O22" s="24"/>
      <c r="P22" s="24"/>
      <c r="Q22" s="24"/>
      <c r="R22" s="24"/>
      <c r="S22" s="24"/>
      <c r="T22" s="24"/>
      <c r="U22" s="24"/>
      <c r="V22" s="24"/>
      <c r="W22" s="24"/>
    </row>
    <row r="23" spans="1:23" x14ac:dyDescent="0.25">
      <c r="A23" s="26" t="s">
        <v>13</v>
      </c>
      <c r="B23" s="35" t="s">
        <v>74</v>
      </c>
      <c r="C23" s="48">
        <v>10</v>
      </c>
      <c r="D23" s="46"/>
      <c r="E23" s="46"/>
      <c r="F23" s="46"/>
      <c r="G23" s="46"/>
      <c r="H23" s="46"/>
      <c r="I23" s="46"/>
      <c r="J23" s="46"/>
      <c r="K23" s="46"/>
      <c r="L23" s="46"/>
      <c r="M23" s="46"/>
      <c r="N23" s="46"/>
      <c r="O23" s="46"/>
      <c r="P23" s="46"/>
      <c r="Q23" s="46"/>
      <c r="R23" s="46"/>
      <c r="S23" s="46"/>
      <c r="T23" s="46"/>
      <c r="U23" s="46"/>
      <c r="V23" s="46"/>
      <c r="W23" s="46"/>
    </row>
    <row r="24" spans="1:23" ht="30" x14ac:dyDescent="0.25">
      <c r="A24" s="26" t="s">
        <v>13</v>
      </c>
      <c r="B24" s="39" t="s">
        <v>75</v>
      </c>
      <c r="C24" s="49"/>
      <c r="D24" s="47"/>
      <c r="E24" s="47"/>
      <c r="F24" s="47"/>
      <c r="G24" s="47"/>
      <c r="H24" s="47"/>
      <c r="I24" s="47"/>
      <c r="J24" s="47"/>
      <c r="K24" s="47"/>
      <c r="L24" s="47"/>
      <c r="M24" s="47"/>
      <c r="N24" s="47"/>
      <c r="O24" s="47"/>
      <c r="P24" s="47"/>
      <c r="Q24" s="47"/>
      <c r="R24" s="47"/>
      <c r="S24" s="47"/>
      <c r="T24" s="47"/>
      <c r="U24" s="47"/>
      <c r="V24" s="47"/>
      <c r="W24" s="47"/>
    </row>
    <row r="25" spans="1:23" x14ac:dyDescent="0.25">
      <c r="A25" s="26" t="s">
        <v>13</v>
      </c>
      <c r="B25" s="32" t="s">
        <v>76</v>
      </c>
      <c r="C25" s="49"/>
      <c r="D25" s="47"/>
      <c r="E25" s="47"/>
      <c r="F25" s="47"/>
      <c r="G25" s="47"/>
      <c r="H25" s="47"/>
      <c r="I25" s="47"/>
      <c r="J25" s="47"/>
      <c r="K25" s="47"/>
      <c r="L25" s="47"/>
      <c r="M25" s="47"/>
      <c r="N25" s="47"/>
      <c r="O25" s="47"/>
      <c r="P25" s="47"/>
      <c r="Q25" s="47"/>
      <c r="R25" s="47"/>
      <c r="S25" s="47"/>
      <c r="T25" s="47"/>
      <c r="U25" s="47"/>
      <c r="V25" s="47"/>
      <c r="W25" s="47"/>
    </row>
    <row r="26" spans="1:23" ht="30" x14ac:dyDescent="0.25">
      <c r="A26" s="26" t="s">
        <v>13</v>
      </c>
      <c r="B26" s="42" t="s">
        <v>77</v>
      </c>
      <c r="C26" s="49"/>
      <c r="D26" s="47"/>
      <c r="E26" s="47"/>
      <c r="F26" s="47"/>
      <c r="G26" s="47"/>
      <c r="H26" s="47"/>
      <c r="I26" s="47"/>
      <c r="J26" s="47"/>
      <c r="K26" s="47"/>
      <c r="L26" s="47"/>
      <c r="M26" s="47"/>
      <c r="N26" s="47"/>
      <c r="O26" s="47"/>
      <c r="P26" s="47"/>
      <c r="Q26" s="47"/>
      <c r="R26" s="47"/>
      <c r="S26" s="47"/>
      <c r="T26" s="47"/>
      <c r="U26" s="47"/>
      <c r="V26" s="47"/>
      <c r="W26" s="47"/>
    </row>
    <row r="27" spans="1:23" x14ac:dyDescent="0.25">
      <c r="A27" s="21" t="s">
        <v>78</v>
      </c>
      <c r="B27" s="22"/>
      <c r="C27" s="23"/>
      <c r="D27" s="24"/>
      <c r="E27" s="24"/>
      <c r="F27" s="24"/>
      <c r="G27" s="24"/>
      <c r="H27" s="24"/>
      <c r="I27" s="24"/>
      <c r="J27" s="24"/>
      <c r="K27" s="24"/>
      <c r="L27" s="24"/>
      <c r="M27" s="24"/>
      <c r="N27" s="24"/>
      <c r="O27" s="24"/>
      <c r="P27" s="24"/>
      <c r="Q27" s="24"/>
      <c r="R27" s="24"/>
      <c r="S27" s="24"/>
      <c r="T27" s="24"/>
      <c r="U27" s="24"/>
      <c r="V27" s="24"/>
      <c r="W27" s="24"/>
    </row>
    <row r="28" spans="1:23" x14ac:dyDescent="0.25">
      <c r="A28" s="26" t="s">
        <v>13</v>
      </c>
      <c r="B28" s="32" t="s">
        <v>79</v>
      </c>
      <c r="C28" s="48">
        <v>10</v>
      </c>
      <c r="D28" s="46"/>
      <c r="E28" s="46"/>
      <c r="F28" s="46"/>
      <c r="G28" s="46"/>
      <c r="H28" s="46"/>
      <c r="I28" s="46"/>
      <c r="J28" s="46"/>
      <c r="K28" s="46"/>
      <c r="L28" s="46"/>
      <c r="M28" s="46"/>
      <c r="N28" s="46"/>
      <c r="O28" s="46"/>
      <c r="P28" s="46"/>
      <c r="Q28" s="46"/>
      <c r="R28" s="46"/>
      <c r="S28" s="46"/>
      <c r="T28" s="46"/>
      <c r="U28" s="46"/>
      <c r="V28" s="46"/>
      <c r="W28" s="46"/>
    </row>
    <row r="29" spans="1:23" ht="30" x14ac:dyDescent="0.25">
      <c r="A29" s="26" t="s">
        <v>13</v>
      </c>
      <c r="B29" s="39" t="s">
        <v>80</v>
      </c>
      <c r="C29" s="49"/>
      <c r="D29" s="47"/>
      <c r="E29" s="47"/>
      <c r="F29" s="47"/>
      <c r="G29" s="47"/>
      <c r="H29" s="47"/>
      <c r="I29" s="47"/>
      <c r="J29" s="47"/>
      <c r="K29" s="47"/>
      <c r="L29" s="47"/>
      <c r="M29" s="47"/>
      <c r="N29" s="47"/>
      <c r="O29" s="47"/>
      <c r="P29" s="47"/>
      <c r="Q29" s="47"/>
      <c r="R29" s="47"/>
      <c r="S29" s="47"/>
      <c r="T29" s="47"/>
      <c r="U29" s="47"/>
      <c r="V29" s="47"/>
      <c r="W29" s="47"/>
    </row>
    <row r="30" spans="1:23" ht="30" x14ac:dyDescent="0.25">
      <c r="A30" s="26" t="s">
        <v>13</v>
      </c>
      <c r="B30" s="39" t="s">
        <v>81</v>
      </c>
      <c r="C30" s="49"/>
      <c r="D30" s="47"/>
      <c r="E30" s="47"/>
      <c r="F30" s="47"/>
      <c r="G30" s="47"/>
      <c r="H30" s="47"/>
      <c r="I30" s="47"/>
      <c r="J30" s="47"/>
      <c r="K30" s="47"/>
      <c r="L30" s="47"/>
      <c r="M30" s="47"/>
      <c r="N30" s="47"/>
      <c r="O30" s="47"/>
      <c r="P30" s="47"/>
      <c r="Q30" s="47"/>
      <c r="R30" s="47"/>
      <c r="S30" s="47"/>
      <c r="T30" s="47"/>
      <c r="U30" s="47"/>
      <c r="V30" s="47"/>
      <c r="W30" s="47"/>
    </row>
    <row r="31" spans="1:23" ht="30" x14ac:dyDescent="0.25">
      <c r="A31" s="26" t="s">
        <v>13</v>
      </c>
      <c r="B31" s="42" t="s">
        <v>82</v>
      </c>
      <c r="C31" s="49"/>
      <c r="D31" s="47"/>
      <c r="E31" s="47"/>
      <c r="F31" s="47"/>
      <c r="G31" s="47"/>
      <c r="H31" s="47"/>
      <c r="I31" s="47"/>
      <c r="J31" s="47"/>
      <c r="K31" s="47"/>
      <c r="L31" s="47"/>
      <c r="M31" s="47"/>
      <c r="N31" s="47"/>
      <c r="O31" s="47"/>
      <c r="P31" s="47"/>
      <c r="Q31" s="47"/>
      <c r="R31" s="47"/>
      <c r="S31" s="47"/>
      <c r="T31" s="47"/>
      <c r="U31" s="47"/>
      <c r="V31" s="47"/>
      <c r="W31" s="47"/>
    </row>
    <row r="32" spans="1:23" x14ac:dyDescent="0.25">
      <c r="A32" s="8" t="s">
        <v>14</v>
      </c>
      <c r="B32" s="8"/>
      <c r="C32" s="9">
        <f>SUM(C6:C31)</f>
        <v>50</v>
      </c>
      <c r="D32" s="9">
        <f t="shared" ref="C32:W32" si="0">SUM(D6:D31)</f>
        <v>0</v>
      </c>
      <c r="E32" s="9">
        <f t="shared" si="0"/>
        <v>0</v>
      </c>
      <c r="F32" s="9">
        <f t="shared" si="0"/>
        <v>0</v>
      </c>
      <c r="G32" s="9">
        <f t="shared" si="0"/>
        <v>0</v>
      </c>
      <c r="H32" s="9">
        <f t="shared" si="0"/>
        <v>0</v>
      </c>
      <c r="I32" s="9">
        <f t="shared" si="0"/>
        <v>0</v>
      </c>
      <c r="J32" s="9">
        <f t="shared" si="0"/>
        <v>0</v>
      </c>
      <c r="K32" s="9">
        <f t="shared" si="0"/>
        <v>0</v>
      </c>
      <c r="L32" s="9">
        <f t="shared" si="0"/>
        <v>0</v>
      </c>
      <c r="M32" s="9">
        <f t="shared" si="0"/>
        <v>0</v>
      </c>
      <c r="N32" s="9">
        <f t="shared" si="0"/>
        <v>0</v>
      </c>
      <c r="O32" s="9">
        <f t="shared" si="0"/>
        <v>0</v>
      </c>
      <c r="P32" s="9">
        <f t="shared" si="0"/>
        <v>0</v>
      </c>
      <c r="Q32" s="9">
        <f t="shared" si="0"/>
        <v>0</v>
      </c>
      <c r="R32" s="9">
        <f t="shared" si="0"/>
        <v>0</v>
      </c>
      <c r="S32" s="9">
        <f t="shared" si="0"/>
        <v>0</v>
      </c>
      <c r="T32" s="9">
        <f t="shared" si="0"/>
        <v>0</v>
      </c>
      <c r="U32" s="9">
        <f t="shared" si="0"/>
        <v>0</v>
      </c>
      <c r="V32" s="9">
        <f t="shared" si="0"/>
        <v>0</v>
      </c>
      <c r="W32" s="9">
        <f t="shared" si="0"/>
        <v>0</v>
      </c>
    </row>
    <row r="34" spans="1:2" x14ac:dyDescent="0.25">
      <c r="A34" t="s">
        <v>15</v>
      </c>
      <c r="B34" t="s">
        <v>16</v>
      </c>
    </row>
    <row r="35" spans="1:2" x14ac:dyDescent="0.25">
      <c r="B35" t="s">
        <v>17</v>
      </c>
    </row>
  </sheetData>
  <sheetProtection algorithmName="SHA-512" hashValue="Bnjw+iwohQM9IPfrL6gLK4Mb56tNEeFHzO4twnmIB1pb029cAVv9wNfXMIpSKr8PgsfkzLVeLvcGGc8nc3Jq7g==" saltValue="WsZ0f5a8JVF3frrDy9oykA==" spinCount="100000" sheet="1" objects="1" scenarios="1" selectLockedCells="1"/>
  <mergeCells count="125">
    <mergeCell ref="U23:U26"/>
    <mergeCell ref="V23:V26"/>
    <mergeCell ref="W28:W31"/>
    <mergeCell ref="R28:R31"/>
    <mergeCell ref="S28:S31"/>
    <mergeCell ref="T28:T31"/>
    <mergeCell ref="U28:U31"/>
    <mergeCell ref="V28:V31"/>
    <mergeCell ref="L28:L31"/>
    <mergeCell ref="M28:M31"/>
    <mergeCell ref="N28:N31"/>
    <mergeCell ref="O28:O31"/>
    <mergeCell ref="P28:P31"/>
    <mergeCell ref="Q28:Q31"/>
    <mergeCell ref="R23:R26"/>
    <mergeCell ref="S23:S26"/>
    <mergeCell ref="T23:T26"/>
    <mergeCell ref="C28:C31"/>
    <mergeCell ref="D28:D31"/>
    <mergeCell ref="E28:E31"/>
    <mergeCell ref="F28:F31"/>
    <mergeCell ref="G28:G31"/>
    <mergeCell ref="H28:H31"/>
    <mergeCell ref="I28:I31"/>
    <mergeCell ref="J28:J31"/>
    <mergeCell ref="K28:K31"/>
    <mergeCell ref="U12:U15"/>
    <mergeCell ref="V12:V15"/>
    <mergeCell ref="W17:W21"/>
    <mergeCell ref="C23:C26"/>
    <mergeCell ref="D23:D26"/>
    <mergeCell ref="E23:E26"/>
    <mergeCell ref="F23:F26"/>
    <mergeCell ref="G23:G26"/>
    <mergeCell ref="H23:H26"/>
    <mergeCell ref="I23:I26"/>
    <mergeCell ref="J23:J26"/>
    <mergeCell ref="K23:K26"/>
    <mergeCell ref="L23:L26"/>
    <mergeCell ref="M23:M26"/>
    <mergeCell ref="N23:N26"/>
    <mergeCell ref="O23:O26"/>
    <mergeCell ref="P23:P26"/>
    <mergeCell ref="Q23:Q26"/>
    <mergeCell ref="R17:R21"/>
    <mergeCell ref="S17:S21"/>
    <mergeCell ref="T17:T21"/>
    <mergeCell ref="U17:U21"/>
    <mergeCell ref="V17:V21"/>
    <mergeCell ref="W23:W26"/>
    <mergeCell ref="U7:U10"/>
    <mergeCell ref="V7:V10"/>
    <mergeCell ref="M7:M10"/>
    <mergeCell ref="N7:N10"/>
    <mergeCell ref="O7:O10"/>
    <mergeCell ref="W12:W15"/>
    <mergeCell ref="C17:C21"/>
    <mergeCell ref="D17:D21"/>
    <mergeCell ref="E17:E21"/>
    <mergeCell ref="F17:F21"/>
    <mergeCell ref="G17:G21"/>
    <mergeCell ref="H17:H21"/>
    <mergeCell ref="I17:I21"/>
    <mergeCell ref="J17:J21"/>
    <mergeCell ref="K17:K21"/>
    <mergeCell ref="L17:L21"/>
    <mergeCell ref="M17:M21"/>
    <mergeCell ref="N17:N21"/>
    <mergeCell ref="O17:O21"/>
    <mergeCell ref="P17:P21"/>
    <mergeCell ref="Q17:Q21"/>
    <mergeCell ref="R12:R15"/>
    <mergeCell ref="S12:S15"/>
    <mergeCell ref="T12:T15"/>
    <mergeCell ref="C7:C10"/>
    <mergeCell ref="D7:D10"/>
    <mergeCell ref="E7:E10"/>
    <mergeCell ref="F7:F10"/>
    <mergeCell ref="G7:G10"/>
    <mergeCell ref="W7:W10"/>
    <mergeCell ref="C12:C15"/>
    <mergeCell ref="D12:D15"/>
    <mergeCell ref="E12:E15"/>
    <mergeCell ref="F12:F15"/>
    <mergeCell ref="G12:G15"/>
    <mergeCell ref="H12:H15"/>
    <mergeCell ref="I12:I15"/>
    <mergeCell ref="J12:J15"/>
    <mergeCell ref="K12:K15"/>
    <mergeCell ref="L12:L15"/>
    <mergeCell ref="M12:M15"/>
    <mergeCell ref="N12:N15"/>
    <mergeCell ref="O12:O15"/>
    <mergeCell ref="P12:P15"/>
    <mergeCell ref="Q12:Q15"/>
    <mergeCell ref="R7:R10"/>
    <mergeCell ref="S7:S10"/>
    <mergeCell ref="T7:T10"/>
    <mergeCell ref="M2:M5"/>
    <mergeCell ref="N2:N5"/>
    <mergeCell ref="P7:P10"/>
    <mergeCell ref="Q7:Q10"/>
    <mergeCell ref="H7:H10"/>
    <mergeCell ref="I7:I10"/>
    <mergeCell ref="J7:J10"/>
    <mergeCell ref="K7:K10"/>
    <mergeCell ref="L7:L10"/>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
    <cfRule type="expression" dxfId="198" priority="400">
      <formula>D7&gt;$C7</formula>
    </cfRule>
  </conditionalFormatting>
  <conditionalFormatting sqref="W7">
    <cfRule type="expression" dxfId="197" priority="361">
      <formula>W7&gt;$C7</formula>
    </cfRule>
  </conditionalFormatting>
  <conditionalFormatting sqref="E7">
    <cfRule type="expression" dxfId="196" priority="379">
      <formula>E7&gt;$C7</formula>
    </cfRule>
  </conditionalFormatting>
  <conditionalFormatting sqref="F7">
    <cfRule type="expression" dxfId="195" priority="378">
      <formula>F7&gt;$C7</formula>
    </cfRule>
  </conditionalFormatting>
  <conditionalFormatting sqref="G7">
    <cfRule type="expression" dxfId="194" priority="377">
      <formula>G7&gt;$C7</formula>
    </cfRule>
  </conditionalFormatting>
  <conditionalFormatting sqref="H7">
    <cfRule type="expression" dxfId="193" priority="376">
      <formula>H7&gt;$C7</formula>
    </cfRule>
  </conditionalFormatting>
  <conditionalFormatting sqref="I7">
    <cfRule type="expression" dxfId="192" priority="375">
      <formula>I7&gt;$C7</formula>
    </cfRule>
  </conditionalFormatting>
  <conditionalFormatting sqref="J7">
    <cfRule type="expression" dxfId="191" priority="374">
      <formula>J7&gt;$C7</formula>
    </cfRule>
  </conditionalFormatting>
  <conditionalFormatting sqref="K7">
    <cfRule type="expression" dxfId="190" priority="373">
      <formula>K7&gt;$C7</formula>
    </cfRule>
  </conditionalFormatting>
  <conditionalFormatting sqref="L7">
    <cfRule type="expression" dxfId="189" priority="372">
      <formula>L7&gt;$C7</formula>
    </cfRule>
  </conditionalFormatting>
  <conditionalFormatting sqref="M7">
    <cfRule type="expression" dxfId="188" priority="371">
      <formula>M7&gt;$C7</formula>
    </cfRule>
  </conditionalFormatting>
  <conditionalFormatting sqref="N7">
    <cfRule type="expression" dxfId="187" priority="370">
      <formula>N7&gt;$C7</formula>
    </cfRule>
  </conditionalFormatting>
  <conditionalFormatting sqref="O7">
    <cfRule type="expression" dxfId="186" priority="369">
      <formula>O7&gt;$C7</formula>
    </cfRule>
  </conditionalFormatting>
  <conditionalFormatting sqref="P7">
    <cfRule type="expression" dxfId="185" priority="368">
      <formula>P7&gt;$C7</formula>
    </cfRule>
  </conditionalFormatting>
  <conditionalFormatting sqref="Q7">
    <cfRule type="expression" dxfId="184" priority="367">
      <formula>Q7&gt;$C7</formula>
    </cfRule>
  </conditionalFormatting>
  <conditionalFormatting sqref="R7">
    <cfRule type="expression" dxfId="183" priority="366">
      <formula>R7&gt;$C7</formula>
    </cfRule>
  </conditionalFormatting>
  <conditionalFormatting sqref="S7">
    <cfRule type="expression" dxfId="182" priority="365">
      <formula>S7&gt;$C7</formula>
    </cfRule>
  </conditionalFormatting>
  <conditionalFormatting sqref="T7">
    <cfRule type="expression" dxfId="181" priority="364">
      <formula>T7&gt;$C7</formula>
    </cfRule>
  </conditionalFormatting>
  <conditionalFormatting sqref="U7">
    <cfRule type="expression" dxfId="180" priority="363">
      <formula>U7&gt;$C7</formula>
    </cfRule>
  </conditionalFormatting>
  <conditionalFormatting sqref="V7">
    <cfRule type="expression" dxfId="179" priority="362">
      <formula>V7&gt;$C7</formula>
    </cfRule>
  </conditionalFormatting>
  <conditionalFormatting sqref="D6">
    <cfRule type="expression" dxfId="178" priority="180">
      <formula>D6&gt;$C6</formula>
    </cfRule>
  </conditionalFormatting>
  <conditionalFormatting sqref="E6:W6">
    <cfRule type="expression" dxfId="177" priority="179">
      <formula>E6&gt;$C6</formula>
    </cfRule>
  </conditionalFormatting>
  <conditionalFormatting sqref="D11">
    <cfRule type="expression" dxfId="176" priority="178">
      <formula>D11&gt;$C11</formula>
    </cfRule>
  </conditionalFormatting>
  <conditionalFormatting sqref="E11:W11">
    <cfRule type="expression" dxfId="175" priority="177">
      <formula>E11&gt;$C11</formula>
    </cfRule>
  </conditionalFormatting>
  <conditionalFormatting sqref="D16">
    <cfRule type="expression" dxfId="174" priority="176">
      <formula>D16&gt;$C16</formula>
    </cfRule>
  </conditionalFormatting>
  <conditionalFormatting sqref="E16:W16">
    <cfRule type="expression" dxfId="173" priority="175">
      <formula>E16&gt;$C16</formula>
    </cfRule>
  </conditionalFormatting>
  <conditionalFormatting sqref="D22">
    <cfRule type="expression" dxfId="172" priority="174">
      <formula>D22&gt;$C22</formula>
    </cfRule>
  </conditionalFormatting>
  <conditionalFormatting sqref="E22:W22">
    <cfRule type="expression" dxfId="171" priority="173">
      <formula>E22&gt;$C22</formula>
    </cfRule>
  </conditionalFormatting>
  <conditionalFormatting sqref="D27">
    <cfRule type="expression" dxfId="170" priority="172">
      <formula>D27&gt;$C27</formula>
    </cfRule>
  </conditionalFormatting>
  <conditionalFormatting sqref="E27:W27">
    <cfRule type="expression" dxfId="169" priority="171">
      <formula>E27&gt;$C27</formula>
    </cfRule>
  </conditionalFormatting>
  <conditionalFormatting sqref="D12">
    <cfRule type="expression" dxfId="168" priority="160">
      <formula>D12&gt;$C12</formula>
    </cfRule>
  </conditionalFormatting>
  <conditionalFormatting sqref="W12">
    <cfRule type="expression" dxfId="167" priority="141">
      <formula>W12&gt;$C12</formula>
    </cfRule>
  </conditionalFormatting>
  <conditionalFormatting sqref="E12">
    <cfRule type="expression" dxfId="166" priority="159">
      <formula>E12&gt;$C12</formula>
    </cfRule>
  </conditionalFormatting>
  <conditionalFormatting sqref="F12">
    <cfRule type="expression" dxfId="165" priority="158">
      <formula>F12&gt;$C12</formula>
    </cfRule>
  </conditionalFormatting>
  <conditionalFormatting sqref="G12">
    <cfRule type="expression" dxfId="164" priority="157">
      <formula>G12&gt;$C12</formula>
    </cfRule>
  </conditionalFormatting>
  <conditionalFormatting sqref="H12">
    <cfRule type="expression" dxfId="163" priority="156">
      <formula>H12&gt;$C12</formula>
    </cfRule>
  </conditionalFormatting>
  <conditionalFormatting sqref="I12">
    <cfRule type="expression" dxfId="162" priority="155">
      <formula>I12&gt;$C12</formula>
    </cfRule>
  </conditionalFormatting>
  <conditionalFormatting sqref="J12">
    <cfRule type="expression" dxfId="161" priority="154">
      <formula>J12&gt;$C12</formula>
    </cfRule>
  </conditionalFormatting>
  <conditionalFormatting sqref="K12">
    <cfRule type="expression" dxfId="160" priority="153">
      <formula>K12&gt;$C12</formula>
    </cfRule>
  </conditionalFormatting>
  <conditionalFormatting sqref="L12">
    <cfRule type="expression" dxfId="159" priority="152">
      <formula>L12&gt;$C12</formula>
    </cfRule>
  </conditionalFormatting>
  <conditionalFormatting sqref="M12">
    <cfRule type="expression" dxfId="158" priority="151">
      <formula>M12&gt;$C12</formula>
    </cfRule>
  </conditionalFormatting>
  <conditionalFormatting sqref="N12">
    <cfRule type="expression" dxfId="157" priority="150">
      <formula>N12&gt;$C12</formula>
    </cfRule>
  </conditionalFormatting>
  <conditionalFormatting sqref="O12">
    <cfRule type="expression" dxfId="156" priority="149">
      <formula>O12&gt;$C12</formula>
    </cfRule>
  </conditionalFormatting>
  <conditionalFormatting sqref="P12">
    <cfRule type="expression" dxfId="155" priority="148">
      <formula>P12&gt;$C12</formula>
    </cfRule>
  </conditionalFormatting>
  <conditionalFormatting sqref="Q12">
    <cfRule type="expression" dxfId="154" priority="147">
      <formula>Q12&gt;$C12</formula>
    </cfRule>
  </conditionalFormatting>
  <conditionalFormatting sqref="R12">
    <cfRule type="expression" dxfId="153" priority="146">
      <formula>R12&gt;$C12</formula>
    </cfRule>
  </conditionalFormatting>
  <conditionalFormatting sqref="S12">
    <cfRule type="expression" dxfId="152" priority="145">
      <formula>S12&gt;$C12</formula>
    </cfRule>
  </conditionalFormatting>
  <conditionalFormatting sqref="T12">
    <cfRule type="expression" dxfId="151" priority="144">
      <formula>T12&gt;$C12</formula>
    </cfRule>
  </conditionalFormatting>
  <conditionalFormatting sqref="U12">
    <cfRule type="expression" dxfId="150" priority="143">
      <formula>U12&gt;$C12</formula>
    </cfRule>
  </conditionalFormatting>
  <conditionalFormatting sqref="V12">
    <cfRule type="expression" dxfId="149" priority="142">
      <formula>V12&gt;$C12</formula>
    </cfRule>
  </conditionalFormatting>
  <conditionalFormatting sqref="D17">
    <cfRule type="expression" dxfId="148" priority="140">
      <formula>D17&gt;$C17</formula>
    </cfRule>
  </conditionalFormatting>
  <conditionalFormatting sqref="W17">
    <cfRule type="expression" dxfId="147" priority="121">
      <formula>W17&gt;$C17</formula>
    </cfRule>
  </conditionalFormatting>
  <conditionalFormatting sqref="E17">
    <cfRule type="expression" dxfId="146" priority="139">
      <formula>E17&gt;$C17</formula>
    </cfRule>
  </conditionalFormatting>
  <conditionalFormatting sqref="F17">
    <cfRule type="expression" dxfId="145" priority="138">
      <formula>F17&gt;$C17</formula>
    </cfRule>
  </conditionalFormatting>
  <conditionalFormatting sqref="G17">
    <cfRule type="expression" dxfId="144" priority="137">
      <formula>G17&gt;$C17</formula>
    </cfRule>
  </conditionalFormatting>
  <conditionalFormatting sqref="H17">
    <cfRule type="expression" dxfId="143" priority="136">
      <formula>H17&gt;$C17</formula>
    </cfRule>
  </conditionalFormatting>
  <conditionalFormatting sqref="I17">
    <cfRule type="expression" dxfId="142" priority="135">
      <formula>I17&gt;$C17</formula>
    </cfRule>
  </conditionalFormatting>
  <conditionalFormatting sqref="J17">
    <cfRule type="expression" dxfId="141" priority="134">
      <formula>J17&gt;$C17</formula>
    </cfRule>
  </conditionalFormatting>
  <conditionalFormatting sqref="K17">
    <cfRule type="expression" dxfId="140" priority="133">
      <formula>K17&gt;$C17</formula>
    </cfRule>
  </conditionalFormatting>
  <conditionalFormatting sqref="L17">
    <cfRule type="expression" dxfId="139" priority="132">
      <formula>L17&gt;$C17</formula>
    </cfRule>
  </conditionalFormatting>
  <conditionalFormatting sqref="M17">
    <cfRule type="expression" dxfId="138" priority="131">
      <formula>M17&gt;$C17</formula>
    </cfRule>
  </conditionalFormatting>
  <conditionalFormatting sqref="N17">
    <cfRule type="expression" dxfId="137" priority="130">
      <formula>N17&gt;$C17</formula>
    </cfRule>
  </conditionalFormatting>
  <conditionalFormatting sqref="O17">
    <cfRule type="expression" dxfId="136" priority="129">
      <formula>O17&gt;$C17</formula>
    </cfRule>
  </conditionalFormatting>
  <conditionalFormatting sqref="P17">
    <cfRule type="expression" dxfId="135" priority="128">
      <formula>P17&gt;$C17</formula>
    </cfRule>
  </conditionalFormatting>
  <conditionalFormatting sqref="Q17">
    <cfRule type="expression" dxfId="134" priority="127">
      <formula>Q17&gt;$C17</formula>
    </cfRule>
  </conditionalFormatting>
  <conditionalFormatting sqref="R17">
    <cfRule type="expression" dxfId="133" priority="126">
      <formula>R17&gt;$C17</formula>
    </cfRule>
  </conditionalFormatting>
  <conditionalFormatting sqref="S17">
    <cfRule type="expression" dxfId="132" priority="125">
      <formula>S17&gt;$C17</formula>
    </cfRule>
  </conditionalFormatting>
  <conditionalFormatting sqref="T17">
    <cfRule type="expression" dxfId="131" priority="124">
      <formula>T17&gt;$C17</formula>
    </cfRule>
  </conditionalFormatting>
  <conditionalFormatting sqref="U17">
    <cfRule type="expression" dxfId="130" priority="123">
      <formula>U17&gt;$C17</formula>
    </cfRule>
  </conditionalFormatting>
  <conditionalFormatting sqref="V17">
    <cfRule type="expression" dxfId="129" priority="122">
      <formula>V17&gt;$C17</formula>
    </cfRule>
  </conditionalFormatting>
  <conditionalFormatting sqref="D23">
    <cfRule type="expression" dxfId="128" priority="120">
      <formula>D23&gt;$C23</formula>
    </cfRule>
  </conditionalFormatting>
  <conditionalFormatting sqref="W23">
    <cfRule type="expression" dxfId="127" priority="101">
      <formula>W23&gt;$C23</formula>
    </cfRule>
  </conditionalFormatting>
  <conditionalFormatting sqref="E23">
    <cfRule type="expression" dxfId="126" priority="119">
      <formula>E23&gt;$C23</formula>
    </cfRule>
  </conditionalFormatting>
  <conditionalFormatting sqref="F23">
    <cfRule type="expression" dxfId="125" priority="118">
      <formula>F23&gt;$C23</formula>
    </cfRule>
  </conditionalFormatting>
  <conditionalFormatting sqref="G23">
    <cfRule type="expression" dxfId="124" priority="117">
      <formula>G23&gt;$C23</formula>
    </cfRule>
  </conditionalFormatting>
  <conditionalFormatting sqref="H23">
    <cfRule type="expression" dxfId="123" priority="116">
      <formula>H23&gt;$C23</formula>
    </cfRule>
  </conditionalFormatting>
  <conditionalFormatting sqref="I23">
    <cfRule type="expression" dxfId="122" priority="115">
      <formula>I23&gt;$C23</formula>
    </cfRule>
  </conditionalFormatting>
  <conditionalFormatting sqref="J23">
    <cfRule type="expression" dxfId="121" priority="114">
      <formula>J23&gt;$C23</formula>
    </cfRule>
  </conditionalFormatting>
  <conditionalFormatting sqref="K23">
    <cfRule type="expression" dxfId="120" priority="113">
      <formula>K23&gt;$C23</formula>
    </cfRule>
  </conditionalFormatting>
  <conditionalFormatting sqref="L23">
    <cfRule type="expression" dxfId="119" priority="112">
      <formula>L23&gt;$C23</formula>
    </cfRule>
  </conditionalFormatting>
  <conditionalFormatting sqref="M23">
    <cfRule type="expression" dxfId="118" priority="111">
      <formula>M23&gt;$C23</formula>
    </cfRule>
  </conditionalFormatting>
  <conditionalFormatting sqref="N23">
    <cfRule type="expression" dxfId="117" priority="110">
      <formula>N23&gt;$C23</formula>
    </cfRule>
  </conditionalFormatting>
  <conditionalFormatting sqref="O23">
    <cfRule type="expression" dxfId="116" priority="109">
      <formula>O23&gt;$C23</formula>
    </cfRule>
  </conditionalFormatting>
  <conditionalFormatting sqref="P23">
    <cfRule type="expression" dxfId="115" priority="108">
      <formula>P23&gt;$C23</formula>
    </cfRule>
  </conditionalFormatting>
  <conditionalFormatting sqref="Q23">
    <cfRule type="expression" dxfId="114" priority="107">
      <formula>Q23&gt;$C23</formula>
    </cfRule>
  </conditionalFormatting>
  <conditionalFormatting sqref="R23">
    <cfRule type="expression" dxfId="113" priority="106">
      <formula>R23&gt;$C23</formula>
    </cfRule>
  </conditionalFormatting>
  <conditionalFormatting sqref="S23">
    <cfRule type="expression" dxfId="112" priority="105">
      <formula>S23&gt;$C23</formula>
    </cfRule>
  </conditionalFormatting>
  <conditionalFormatting sqref="T23">
    <cfRule type="expression" dxfId="111" priority="104">
      <formula>T23&gt;$C23</formula>
    </cfRule>
  </conditionalFormatting>
  <conditionalFormatting sqref="U23">
    <cfRule type="expression" dxfId="110" priority="103">
      <formula>U23&gt;$C23</formula>
    </cfRule>
  </conditionalFormatting>
  <conditionalFormatting sqref="V23">
    <cfRule type="expression" dxfId="109" priority="102">
      <formula>V23&gt;$C23</formula>
    </cfRule>
  </conditionalFormatting>
  <conditionalFormatting sqref="D28">
    <cfRule type="expression" dxfId="108" priority="100">
      <formula>D28&gt;$C28</formula>
    </cfRule>
  </conditionalFormatting>
  <conditionalFormatting sqref="W28">
    <cfRule type="expression" dxfId="107" priority="81">
      <formula>W28&gt;$C28</formula>
    </cfRule>
  </conditionalFormatting>
  <conditionalFormatting sqref="E28">
    <cfRule type="expression" dxfId="106" priority="99">
      <formula>E28&gt;$C28</formula>
    </cfRule>
  </conditionalFormatting>
  <conditionalFormatting sqref="F28">
    <cfRule type="expression" dxfId="105" priority="98">
      <formula>F28&gt;$C28</formula>
    </cfRule>
  </conditionalFormatting>
  <conditionalFormatting sqref="G28">
    <cfRule type="expression" dxfId="104" priority="97">
      <formula>G28&gt;$C28</formula>
    </cfRule>
  </conditionalFormatting>
  <conditionalFormatting sqref="H28">
    <cfRule type="expression" dxfId="103" priority="96">
      <formula>H28&gt;$C28</formula>
    </cfRule>
  </conditionalFormatting>
  <conditionalFormatting sqref="I28">
    <cfRule type="expression" dxfId="102" priority="95">
      <formula>I28&gt;$C28</formula>
    </cfRule>
  </conditionalFormatting>
  <conditionalFormatting sqref="J28">
    <cfRule type="expression" dxfId="101" priority="94">
      <formula>J28&gt;$C28</formula>
    </cfRule>
  </conditionalFormatting>
  <conditionalFormatting sqref="K28">
    <cfRule type="expression" dxfId="100" priority="93">
      <formula>K28&gt;$C28</formula>
    </cfRule>
  </conditionalFormatting>
  <conditionalFormatting sqref="L28">
    <cfRule type="expression" dxfId="99" priority="92">
      <formula>L28&gt;$C28</formula>
    </cfRule>
  </conditionalFormatting>
  <conditionalFormatting sqref="M28">
    <cfRule type="expression" dxfId="98" priority="91">
      <formula>M28&gt;$C28</formula>
    </cfRule>
  </conditionalFormatting>
  <conditionalFormatting sqref="N28">
    <cfRule type="expression" dxfId="97" priority="90">
      <formula>N28&gt;$C28</formula>
    </cfRule>
  </conditionalFormatting>
  <conditionalFormatting sqref="O28">
    <cfRule type="expression" dxfId="96" priority="89">
      <formula>O28&gt;$C28</formula>
    </cfRule>
  </conditionalFormatting>
  <conditionalFormatting sqref="P28">
    <cfRule type="expression" dxfId="95" priority="88">
      <formula>P28&gt;$C28</formula>
    </cfRule>
  </conditionalFormatting>
  <conditionalFormatting sqref="Q28">
    <cfRule type="expression" dxfId="94" priority="87">
      <formula>Q28&gt;$C28</formula>
    </cfRule>
  </conditionalFormatting>
  <conditionalFormatting sqref="R28">
    <cfRule type="expression" dxfId="93" priority="86">
      <formula>R28&gt;$C28</formula>
    </cfRule>
  </conditionalFormatting>
  <conditionalFormatting sqref="S28">
    <cfRule type="expression" dxfId="92" priority="85">
      <formula>S28&gt;$C28</formula>
    </cfRule>
  </conditionalFormatting>
  <conditionalFormatting sqref="T28">
    <cfRule type="expression" dxfId="91" priority="84">
      <formula>T28&gt;$C28</formula>
    </cfRule>
  </conditionalFormatting>
  <conditionalFormatting sqref="U28">
    <cfRule type="expression" dxfId="90" priority="83">
      <formula>U28&gt;$C28</formula>
    </cfRule>
  </conditionalFormatting>
  <conditionalFormatting sqref="V28">
    <cfRule type="expression" dxfId="89" priority="82">
      <formula>V28&gt;$C28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6"/>
  <sheetViews>
    <sheetView workbookViewId="0">
      <pane xSplit="2" ySplit="5" topLeftCell="C6" activePane="bottomRight" state="frozen"/>
      <selection pane="topRight" activeCell="C1" sqref="C1"/>
      <selection pane="bottomLeft" activeCell="A6" sqref="A6"/>
      <selection pane="bottomRight" activeCell="G20" sqref="G20:G2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5N1390 Personal Effectivness</v>
      </c>
    </row>
    <row r="2" spans="1:23"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18.75" x14ac:dyDescent="0.3">
      <c r="A3" s="2" t="s">
        <v>29</v>
      </c>
      <c r="D3" s="44"/>
      <c r="E3" s="44"/>
      <c r="F3" s="44"/>
      <c r="G3" s="44"/>
      <c r="H3" s="44"/>
      <c r="I3" s="44"/>
      <c r="J3" s="44"/>
      <c r="K3" s="44"/>
      <c r="L3" s="44"/>
      <c r="M3" s="44"/>
      <c r="N3" s="44"/>
      <c r="O3" s="44"/>
      <c r="P3" s="44"/>
      <c r="Q3" s="44"/>
      <c r="R3" s="44"/>
      <c r="S3" s="44"/>
      <c r="T3" s="44"/>
      <c r="U3" s="44"/>
      <c r="V3" s="44"/>
      <c r="W3" s="44"/>
    </row>
    <row r="4" spans="1:23" x14ac:dyDescent="0.25">
      <c r="A4" s="52"/>
      <c r="D4" s="44"/>
      <c r="E4" s="44"/>
      <c r="F4" s="44"/>
      <c r="G4" s="44"/>
      <c r="H4" s="44"/>
      <c r="I4" s="44"/>
      <c r="J4" s="44"/>
      <c r="K4" s="44"/>
      <c r="L4" s="44"/>
      <c r="M4" s="44"/>
      <c r="N4" s="44"/>
      <c r="O4" s="44"/>
      <c r="P4" s="44"/>
      <c r="Q4" s="44"/>
      <c r="R4" s="44"/>
      <c r="S4" s="44"/>
      <c r="T4" s="44"/>
      <c r="U4" s="44"/>
      <c r="V4" s="44"/>
      <c r="W4" s="44"/>
    </row>
    <row r="5" spans="1:23" ht="30" x14ac:dyDescent="0.25">
      <c r="A5" s="10" t="s">
        <v>11</v>
      </c>
      <c r="B5" s="11"/>
      <c r="C5" s="12" t="s">
        <v>12</v>
      </c>
      <c r="D5" s="45"/>
      <c r="E5" s="45"/>
      <c r="F5" s="45"/>
      <c r="G5" s="45"/>
      <c r="H5" s="45"/>
      <c r="I5" s="45"/>
      <c r="J5" s="45"/>
      <c r="K5" s="45"/>
      <c r="L5" s="45"/>
      <c r="M5" s="45"/>
      <c r="N5" s="45"/>
      <c r="O5" s="45"/>
      <c r="P5" s="45"/>
      <c r="Q5" s="45"/>
      <c r="R5" s="45"/>
      <c r="S5" s="45"/>
      <c r="T5" s="45"/>
      <c r="U5" s="45"/>
      <c r="V5" s="45"/>
      <c r="W5" s="45"/>
    </row>
    <row r="6" spans="1:23" x14ac:dyDescent="0.25">
      <c r="A6" s="21" t="s">
        <v>32</v>
      </c>
      <c r="B6" s="22"/>
      <c r="C6" s="23"/>
      <c r="D6" s="24"/>
      <c r="E6" s="24"/>
      <c r="F6" s="24"/>
      <c r="G6" s="24"/>
      <c r="H6" s="24"/>
      <c r="I6" s="24"/>
      <c r="J6" s="24"/>
      <c r="K6" s="24"/>
      <c r="L6" s="24"/>
      <c r="M6" s="24"/>
      <c r="N6" s="24"/>
      <c r="O6" s="24"/>
      <c r="P6" s="24"/>
      <c r="Q6" s="24"/>
      <c r="R6" s="24"/>
      <c r="S6" s="24"/>
      <c r="T6" s="24"/>
      <c r="U6" s="24"/>
      <c r="V6" s="24"/>
      <c r="W6" s="24"/>
    </row>
    <row r="7" spans="1:23" x14ac:dyDescent="0.25">
      <c r="A7" s="26" t="s">
        <v>13</v>
      </c>
      <c r="B7" s="33" t="s">
        <v>33</v>
      </c>
      <c r="C7" s="48">
        <v>10</v>
      </c>
      <c r="D7" s="46"/>
      <c r="E7" s="46"/>
      <c r="F7" s="46"/>
      <c r="G7" s="46"/>
      <c r="H7" s="46"/>
      <c r="I7" s="46"/>
      <c r="J7" s="46"/>
      <c r="K7" s="46"/>
      <c r="L7" s="46"/>
      <c r="M7" s="46"/>
      <c r="N7" s="46"/>
      <c r="O7" s="46"/>
      <c r="P7" s="46"/>
      <c r="Q7" s="46"/>
      <c r="R7" s="46"/>
      <c r="S7" s="46"/>
      <c r="T7" s="46"/>
      <c r="U7" s="46"/>
      <c r="V7" s="46"/>
      <c r="W7" s="46"/>
    </row>
    <row r="8" spans="1:23" x14ac:dyDescent="0.25">
      <c r="A8" s="26" t="s">
        <v>13</v>
      </c>
      <c r="B8" s="33" t="s">
        <v>30</v>
      </c>
      <c r="C8" s="49"/>
      <c r="D8" s="47"/>
      <c r="E8" s="47"/>
      <c r="F8" s="47"/>
      <c r="G8" s="47"/>
      <c r="H8" s="47"/>
      <c r="I8" s="47"/>
      <c r="J8" s="47"/>
      <c r="K8" s="47"/>
      <c r="L8" s="47"/>
      <c r="M8" s="47"/>
      <c r="N8" s="47"/>
      <c r="O8" s="47"/>
      <c r="P8" s="47"/>
      <c r="Q8" s="47"/>
      <c r="R8" s="47"/>
      <c r="S8" s="47"/>
      <c r="T8" s="47"/>
      <c r="U8" s="47"/>
      <c r="V8" s="47"/>
      <c r="W8" s="47"/>
    </row>
    <row r="9" spans="1:23" x14ac:dyDescent="0.25">
      <c r="A9" s="26" t="s">
        <v>13</v>
      </c>
      <c r="B9" s="34" t="s">
        <v>34</v>
      </c>
      <c r="C9" s="49"/>
      <c r="D9" s="47"/>
      <c r="E9" s="47"/>
      <c r="F9" s="47"/>
      <c r="G9" s="47"/>
      <c r="H9" s="47"/>
      <c r="I9" s="47"/>
      <c r="J9" s="47"/>
      <c r="K9" s="47"/>
      <c r="L9" s="47"/>
      <c r="M9" s="47"/>
      <c r="N9" s="47"/>
      <c r="O9" s="47"/>
      <c r="P9" s="47"/>
      <c r="Q9" s="47"/>
      <c r="R9" s="47"/>
      <c r="S9" s="47"/>
      <c r="T9" s="47"/>
      <c r="U9" s="47"/>
      <c r="V9" s="47"/>
      <c r="W9" s="47"/>
    </row>
    <row r="10" spans="1:23" x14ac:dyDescent="0.25">
      <c r="A10" s="26" t="s">
        <v>13</v>
      </c>
      <c r="B10" t="s">
        <v>31</v>
      </c>
      <c r="C10" s="49"/>
      <c r="D10" s="47"/>
      <c r="E10" s="47"/>
      <c r="F10" s="47"/>
      <c r="G10" s="47"/>
      <c r="H10" s="47"/>
      <c r="I10" s="47"/>
      <c r="J10" s="47"/>
      <c r="K10" s="47"/>
      <c r="L10" s="47"/>
      <c r="M10" s="47"/>
      <c r="N10" s="47"/>
      <c r="O10" s="47"/>
      <c r="P10" s="47"/>
      <c r="Q10" s="47"/>
      <c r="R10" s="47"/>
      <c r="S10" s="47"/>
      <c r="T10" s="47"/>
      <c r="U10" s="47"/>
      <c r="V10" s="47"/>
      <c r="W10" s="47"/>
    </row>
    <row r="11" spans="1:23" x14ac:dyDescent="0.25">
      <c r="A11" s="21" t="s">
        <v>35</v>
      </c>
      <c r="B11" s="22"/>
      <c r="C11" s="23"/>
      <c r="D11" s="24"/>
      <c r="E11" s="24"/>
      <c r="F11" s="24"/>
      <c r="G11" s="24"/>
      <c r="H11" s="24"/>
      <c r="I11" s="24"/>
      <c r="J11" s="24"/>
      <c r="K11" s="24"/>
      <c r="L11" s="24"/>
      <c r="M11" s="24"/>
      <c r="N11" s="24"/>
      <c r="O11" s="24"/>
      <c r="P11" s="24"/>
      <c r="Q11" s="24"/>
      <c r="R11" s="24"/>
      <c r="S11" s="24"/>
      <c r="T11" s="24"/>
      <c r="U11" s="24"/>
      <c r="V11" s="24"/>
      <c r="W11" s="24"/>
    </row>
    <row r="12" spans="1:23" x14ac:dyDescent="0.25">
      <c r="A12" s="26" t="s">
        <v>13</v>
      </c>
      <c r="B12" s="33" t="s">
        <v>36</v>
      </c>
      <c r="C12" s="48">
        <v>15</v>
      </c>
      <c r="D12" s="46"/>
      <c r="E12" s="46"/>
      <c r="F12" s="46"/>
      <c r="G12" s="46"/>
      <c r="H12" s="46"/>
      <c r="I12" s="46"/>
      <c r="J12" s="46"/>
      <c r="K12" s="46"/>
      <c r="L12" s="46"/>
      <c r="M12" s="46"/>
      <c r="N12" s="46"/>
      <c r="O12" s="46"/>
      <c r="P12" s="46"/>
      <c r="Q12" s="46"/>
      <c r="R12" s="46"/>
      <c r="S12" s="46"/>
      <c r="T12" s="46"/>
      <c r="U12" s="46"/>
      <c r="V12" s="46"/>
      <c r="W12" s="46"/>
    </row>
    <row r="13" spans="1:23" x14ac:dyDescent="0.25">
      <c r="A13" s="26" t="s">
        <v>13</v>
      </c>
      <c r="B13" s="35" t="s">
        <v>37</v>
      </c>
      <c r="C13" s="49"/>
      <c r="D13" s="47"/>
      <c r="E13" s="47"/>
      <c r="F13" s="47"/>
      <c r="G13" s="47"/>
      <c r="H13" s="47"/>
      <c r="I13" s="47"/>
      <c r="J13" s="47"/>
      <c r="K13" s="47"/>
      <c r="L13" s="47"/>
      <c r="M13" s="47"/>
      <c r="N13" s="47"/>
      <c r="O13" s="47"/>
      <c r="P13" s="47"/>
      <c r="Q13" s="47"/>
      <c r="R13" s="47"/>
      <c r="S13" s="47"/>
      <c r="T13" s="47"/>
      <c r="U13" s="47"/>
      <c r="V13" s="47"/>
      <c r="W13" s="47"/>
    </row>
    <row r="14" spans="1:23" x14ac:dyDescent="0.25">
      <c r="A14" s="26" t="s">
        <v>13</v>
      </c>
      <c r="B14" s="33" t="s">
        <v>38</v>
      </c>
      <c r="C14" s="49"/>
      <c r="D14" s="47"/>
      <c r="E14" s="47"/>
      <c r="F14" s="47"/>
      <c r="G14" s="47"/>
      <c r="H14" s="47"/>
      <c r="I14" s="47"/>
      <c r="J14" s="47"/>
      <c r="K14" s="47"/>
      <c r="L14" s="47"/>
      <c r="M14" s="47"/>
      <c r="N14" s="47"/>
      <c r="O14" s="47"/>
      <c r="P14" s="47"/>
      <c r="Q14" s="47"/>
      <c r="R14" s="47"/>
      <c r="S14" s="47"/>
      <c r="T14" s="47"/>
      <c r="U14" s="47"/>
      <c r="V14" s="47"/>
      <c r="W14" s="47"/>
    </row>
    <row r="15" spans="1:23" x14ac:dyDescent="0.25">
      <c r="A15" s="26" t="s">
        <v>13</v>
      </c>
      <c r="B15" s="33" t="s">
        <v>39</v>
      </c>
      <c r="C15" s="49"/>
      <c r="D15" s="47"/>
      <c r="E15" s="47"/>
      <c r="F15" s="47"/>
      <c r="G15" s="47"/>
      <c r="H15" s="47"/>
      <c r="I15" s="47"/>
      <c r="J15" s="47"/>
      <c r="K15" s="47"/>
      <c r="L15" s="47"/>
      <c r="M15" s="47"/>
      <c r="N15" s="47"/>
      <c r="O15" s="47"/>
      <c r="P15" s="47"/>
      <c r="Q15" s="47"/>
      <c r="R15" s="47"/>
      <c r="S15" s="47"/>
      <c r="T15" s="47"/>
      <c r="U15" s="47"/>
      <c r="V15" s="47"/>
      <c r="W15" s="47"/>
    </row>
    <row r="16" spans="1:23" x14ac:dyDescent="0.25">
      <c r="A16" s="26" t="s">
        <v>13</v>
      </c>
      <c r="B16" s="35" t="s">
        <v>40</v>
      </c>
      <c r="C16" s="49"/>
      <c r="D16" s="47"/>
      <c r="E16" s="47"/>
      <c r="F16" s="47"/>
      <c r="G16" s="47"/>
      <c r="H16" s="47"/>
      <c r="I16" s="47"/>
      <c r="J16" s="47"/>
      <c r="K16" s="47"/>
      <c r="L16" s="47"/>
      <c r="M16" s="47"/>
      <c r="N16" s="47"/>
      <c r="O16" s="47"/>
      <c r="P16" s="47"/>
      <c r="Q16" s="47"/>
      <c r="R16" s="47"/>
      <c r="S16" s="47"/>
      <c r="T16" s="47"/>
      <c r="U16" s="47"/>
      <c r="V16" s="47"/>
      <c r="W16" s="47"/>
    </row>
    <row r="17" spans="1:23" x14ac:dyDescent="0.25">
      <c r="A17" s="26" t="s">
        <v>13</v>
      </c>
      <c r="B17" s="36" t="s">
        <v>41</v>
      </c>
      <c r="C17" s="49"/>
      <c r="D17" s="47"/>
      <c r="E17" s="47"/>
      <c r="F17" s="47"/>
      <c r="G17" s="47"/>
      <c r="H17" s="47"/>
      <c r="I17" s="47"/>
      <c r="J17" s="47"/>
      <c r="K17" s="47"/>
      <c r="L17" s="47"/>
      <c r="M17" s="47"/>
      <c r="N17" s="47"/>
      <c r="O17" s="47"/>
      <c r="P17" s="47"/>
      <c r="Q17" s="47"/>
      <c r="R17" s="47"/>
      <c r="S17" s="47"/>
      <c r="T17" s="47"/>
      <c r="U17" s="47"/>
      <c r="V17" s="47"/>
      <c r="W17" s="47"/>
    </row>
    <row r="18" spans="1:23" x14ac:dyDescent="0.25">
      <c r="A18" s="26" t="s">
        <v>13</v>
      </c>
      <c r="B18" t="s">
        <v>42</v>
      </c>
      <c r="C18" s="49"/>
      <c r="D18" s="47"/>
      <c r="E18" s="47"/>
      <c r="F18" s="47"/>
      <c r="G18" s="47"/>
      <c r="H18" s="47"/>
      <c r="I18" s="47"/>
      <c r="J18" s="47"/>
      <c r="K18" s="47"/>
      <c r="L18" s="47"/>
      <c r="M18" s="47"/>
      <c r="N18" s="47"/>
      <c r="O18" s="47"/>
      <c r="P18" s="47"/>
      <c r="Q18" s="47"/>
      <c r="R18" s="47"/>
      <c r="S18" s="47"/>
      <c r="T18" s="47"/>
      <c r="U18" s="47"/>
      <c r="V18" s="47"/>
      <c r="W18" s="47"/>
    </row>
    <row r="19" spans="1:23" x14ac:dyDescent="0.25">
      <c r="A19" s="21" t="s">
        <v>43</v>
      </c>
      <c r="B19" s="22"/>
      <c r="C19" s="23"/>
      <c r="D19" s="24"/>
      <c r="E19" s="24"/>
      <c r="F19" s="24"/>
      <c r="G19" s="24"/>
      <c r="H19" s="24"/>
      <c r="I19" s="24"/>
      <c r="J19" s="24"/>
      <c r="K19" s="24"/>
      <c r="L19" s="24"/>
      <c r="M19" s="24"/>
      <c r="N19" s="24"/>
      <c r="O19" s="24"/>
      <c r="P19" s="24"/>
      <c r="Q19" s="24"/>
      <c r="R19" s="24"/>
      <c r="S19" s="24"/>
      <c r="T19" s="24"/>
      <c r="U19" s="24"/>
      <c r="V19" s="24"/>
      <c r="W19" s="24"/>
    </row>
    <row r="20" spans="1:23" ht="30" x14ac:dyDescent="0.25">
      <c r="A20" s="26" t="s">
        <v>13</v>
      </c>
      <c r="B20" s="37" t="s">
        <v>44</v>
      </c>
      <c r="C20" s="48">
        <v>15</v>
      </c>
      <c r="D20" s="46"/>
      <c r="E20" s="46"/>
      <c r="F20" s="46"/>
      <c r="G20" s="46"/>
      <c r="H20" s="46"/>
      <c r="I20" s="46"/>
      <c r="J20" s="46"/>
      <c r="K20" s="46"/>
      <c r="L20" s="46"/>
      <c r="M20" s="46"/>
      <c r="N20" s="46"/>
      <c r="O20" s="46"/>
      <c r="P20" s="46"/>
      <c r="Q20" s="46"/>
      <c r="R20" s="46"/>
      <c r="S20" s="46"/>
      <c r="T20" s="46"/>
      <c r="U20" s="46"/>
      <c r="V20" s="46"/>
      <c r="W20" s="46"/>
    </row>
    <row r="21" spans="1:23" x14ac:dyDescent="0.25">
      <c r="A21" s="26" t="s">
        <v>13</v>
      </c>
      <c r="B21" s="34" t="s">
        <v>45</v>
      </c>
      <c r="C21" s="49"/>
      <c r="D21" s="47"/>
      <c r="E21" s="47"/>
      <c r="F21" s="47"/>
      <c r="G21" s="47"/>
      <c r="H21" s="47"/>
      <c r="I21" s="47"/>
      <c r="J21" s="47"/>
      <c r="K21" s="47"/>
      <c r="L21" s="47"/>
      <c r="M21" s="47"/>
      <c r="N21" s="47"/>
      <c r="O21" s="47"/>
      <c r="P21" s="47"/>
      <c r="Q21" s="47"/>
      <c r="R21" s="47"/>
      <c r="S21" s="47"/>
      <c r="T21" s="47"/>
      <c r="U21" s="47"/>
      <c r="V21" s="47"/>
      <c r="W21" s="47"/>
    </row>
    <row r="22" spans="1:23" x14ac:dyDescent="0.25">
      <c r="A22" s="26" t="s">
        <v>13</v>
      </c>
      <c r="B22" s="35" t="s">
        <v>46</v>
      </c>
      <c r="C22" s="49"/>
      <c r="D22" s="47"/>
      <c r="E22" s="47"/>
      <c r="F22" s="47"/>
      <c r="G22" s="47"/>
      <c r="H22" s="47"/>
      <c r="I22" s="47"/>
      <c r="J22" s="47"/>
      <c r="K22" s="47"/>
      <c r="L22" s="47"/>
      <c r="M22" s="47"/>
      <c r="N22" s="47"/>
      <c r="O22" s="47"/>
      <c r="P22" s="47"/>
      <c r="Q22" s="47"/>
      <c r="R22" s="47"/>
      <c r="S22" s="47"/>
      <c r="T22" s="47"/>
      <c r="U22" s="47"/>
      <c r="V22" s="47"/>
      <c r="W22" s="47"/>
    </row>
    <row r="23" spans="1:23" ht="30" x14ac:dyDescent="0.25">
      <c r="A23" s="26" t="s">
        <v>13</v>
      </c>
      <c r="B23" s="38" t="s">
        <v>47</v>
      </c>
      <c r="C23" s="49"/>
      <c r="D23" s="47"/>
      <c r="E23" s="47"/>
      <c r="F23" s="47"/>
      <c r="G23" s="47"/>
      <c r="H23" s="47"/>
      <c r="I23" s="47"/>
      <c r="J23" s="47"/>
      <c r="K23" s="47"/>
      <c r="L23" s="47"/>
      <c r="M23" s="47"/>
      <c r="N23" s="47"/>
      <c r="O23" s="47"/>
      <c r="P23" s="47"/>
      <c r="Q23" s="47"/>
      <c r="R23" s="47"/>
      <c r="S23" s="47"/>
      <c r="T23" s="47"/>
      <c r="U23" s="47"/>
      <c r="V23" s="47"/>
      <c r="W23" s="47"/>
    </row>
    <row r="24" spans="1:23" ht="30" x14ac:dyDescent="0.25">
      <c r="A24" s="26" t="s">
        <v>13</v>
      </c>
      <c r="B24" s="37" t="s">
        <v>48</v>
      </c>
      <c r="C24" s="49"/>
      <c r="D24" s="47"/>
      <c r="E24" s="47"/>
      <c r="F24" s="47"/>
      <c r="G24" s="47"/>
      <c r="H24" s="47"/>
      <c r="I24" s="47"/>
      <c r="J24" s="47"/>
      <c r="K24" s="47"/>
      <c r="L24" s="47"/>
      <c r="M24" s="47"/>
      <c r="N24" s="47"/>
      <c r="O24" s="47"/>
      <c r="P24" s="47"/>
      <c r="Q24" s="47"/>
      <c r="R24" s="47"/>
      <c r="S24" s="47"/>
      <c r="T24" s="47"/>
      <c r="U24" s="47"/>
      <c r="V24" s="47"/>
      <c r="W24" s="47"/>
    </row>
    <row r="25" spans="1:23" x14ac:dyDescent="0.25">
      <c r="A25" s="26" t="s">
        <v>13</v>
      </c>
      <c r="B25" t="s">
        <v>49</v>
      </c>
      <c r="C25" s="49"/>
      <c r="D25" s="47"/>
      <c r="E25" s="47"/>
      <c r="F25" s="47"/>
      <c r="G25" s="47"/>
      <c r="H25" s="47"/>
      <c r="I25" s="47"/>
      <c r="J25" s="47"/>
      <c r="K25" s="47"/>
      <c r="L25" s="47"/>
      <c r="M25" s="47"/>
      <c r="N25" s="47"/>
      <c r="O25" s="47"/>
      <c r="P25" s="47"/>
      <c r="Q25" s="47"/>
      <c r="R25" s="47"/>
      <c r="S25" s="47"/>
      <c r="T25" s="47"/>
      <c r="U25" s="47"/>
      <c r="V25" s="47"/>
      <c r="W25" s="47"/>
    </row>
    <row r="26" spans="1:23" x14ac:dyDescent="0.25">
      <c r="A26" s="21" t="s">
        <v>50</v>
      </c>
      <c r="B26" s="22"/>
      <c r="C26" s="23"/>
      <c r="D26" s="24"/>
      <c r="E26" s="24"/>
      <c r="F26" s="24"/>
      <c r="G26" s="24"/>
      <c r="H26" s="24"/>
      <c r="I26" s="24"/>
      <c r="J26" s="24"/>
      <c r="K26" s="24"/>
      <c r="L26" s="24"/>
      <c r="M26" s="24"/>
      <c r="N26" s="24"/>
      <c r="O26" s="24"/>
      <c r="P26" s="24"/>
      <c r="Q26" s="24"/>
      <c r="R26" s="24"/>
      <c r="S26" s="24"/>
      <c r="T26" s="24"/>
      <c r="U26" s="24"/>
      <c r="V26" s="24"/>
      <c r="W26" s="24"/>
    </row>
    <row r="27" spans="1:23" x14ac:dyDescent="0.25">
      <c r="A27" s="26" t="s">
        <v>13</v>
      </c>
      <c r="B27" t="s">
        <v>51</v>
      </c>
      <c r="C27" s="48">
        <v>10</v>
      </c>
      <c r="D27" s="46"/>
      <c r="E27" s="46"/>
      <c r="F27" s="46"/>
      <c r="G27" s="46"/>
      <c r="H27" s="46"/>
      <c r="I27" s="46"/>
      <c r="J27" s="46"/>
      <c r="K27" s="46"/>
      <c r="L27" s="46"/>
      <c r="M27" s="46"/>
      <c r="N27" s="46"/>
      <c r="O27" s="46"/>
      <c r="P27" s="46"/>
      <c r="Q27" s="46"/>
      <c r="R27" s="46"/>
      <c r="S27" s="46"/>
      <c r="T27" s="46"/>
      <c r="U27" s="46"/>
      <c r="V27" s="46"/>
      <c r="W27" s="46"/>
    </row>
    <row r="28" spans="1:23" x14ac:dyDescent="0.25">
      <c r="A28" s="26" t="s">
        <v>13</v>
      </c>
      <c r="B28" s="33" t="s">
        <v>52</v>
      </c>
      <c r="C28" s="49"/>
      <c r="D28" s="47"/>
      <c r="E28" s="47"/>
      <c r="F28" s="47"/>
      <c r="G28" s="47"/>
      <c r="H28" s="47"/>
      <c r="I28" s="47"/>
      <c r="J28" s="47"/>
      <c r="K28" s="47"/>
      <c r="L28" s="47"/>
      <c r="M28" s="47"/>
      <c r="N28" s="47"/>
      <c r="O28" s="47"/>
      <c r="P28" s="47"/>
      <c r="Q28" s="47"/>
      <c r="R28" s="47"/>
      <c r="S28" s="47"/>
      <c r="T28" s="47"/>
      <c r="U28" s="47"/>
      <c r="V28" s="47"/>
      <c r="W28" s="47"/>
    </row>
    <row r="29" spans="1:23" x14ac:dyDescent="0.25">
      <c r="A29" s="26" t="s">
        <v>13</v>
      </c>
      <c r="B29" s="33" t="s">
        <v>53</v>
      </c>
      <c r="C29" s="49"/>
      <c r="D29" s="47"/>
      <c r="E29" s="47"/>
      <c r="F29" s="47"/>
      <c r="G29" s="47"/>
      <c r="H29" s="47"/>
      <c r="I29" s="47"/>
      <c r="J29" s="47"/>
      <c r="K29" s="47"/>
      <c r="L29" s="47"/>
      <c r="M29" s="47"/>
      <c r="N29" s="47"/>
      <c r="O29" s="47"/>
      <c r="P29" s="47"/>
      <c r="Q29" s="47"/>
      <c r="R29" s="47"/>
      <c r="S29" s="47"/>
      <c r="T29" s="47"/>
      <c r="U29" s="47"/>
      <c r="V29" s="47"/>
      <c r="W29" s="47"/>
    </row>
    <row r="30" spans="1:23" x14ac:dyDescent="0.25">
      <c r="A30" s="26" t="s">
        <v>13</v>
      </c>
      <c r="B30" s="33" t="s">
        <v>54</v>
      </c>
      <c r="C30" s="49"/>
      <c r="D30" s="47"/>
      <c r="E30" s="47"/>
      <c r="F30" s="47"/>
      <c r="G30" s="47"/>
      <c r="H30" s="47"/>
      <c r="I30" s="47"/>
      <c r="J30" s="47"/>
      <c r="K30" s="47"/>
      <c r="L30" s="47"/>
      <c r="M30" s="47"/>
      <c r="N30" s="47"/>
      <c r="O30" s="47"/>
      <c r="P30" s="47"/>
      <c r="Q30" s="47"/>
      <c r="R30" s="47"/>
      <c r="S30" s="47"/>
      <c r="T30" s="47"/>
      <c r="U30" s="47"/>
      <c r="V30" s="47"/>
      <c r="W30" s="47"/>
    </row>
    <row r="31" spans="1:23" x14ac:dyDescent="0.25">
      <c r="A31" s="26" t="s">
        <v>13</v>
      </c>
      <c r="B31" s="33" t="s">
        <v>55</v>
      </c>
      <c r="C31" s="49"/>
      <c r="D31" s="47"/>
      <c r="E31" s="47"/>
      <c r="F31" s="47"/>
      <c r="G31" s="47"/>
      <c r="H31" s="47"/>
      <c r="I31" s="47"/>
      <c r="J31" s="47"/>
      <c r="K31" s="47"/>
      <c r="L31" s="47"/>
      <c r="M31" s="47"/>
      <c r="N31" s="47"/>
      <c r="O31" s="47"/>
      <c r="P31" s="47"/>
      <c r="Q31" s="47"/>
      <c r="R31" s="47"/>
      <c r="S31" s="47"/>
      <c r="T31" s="47"/>
      <c r="U31" s="47"/>
      <c r="V31" s="47"/>
      <c r="W31" s="47"/>
    </row>
    <row r="32" spans="1:23" x14ac:dyDescent="0.25">
      <c r="A32" s="26" t="s">
        <v>13</v>
      </c>
      <c r="B32" t="s">
        <v>56</v>
      </c>
      <c r="C32" s="49"/>
      <c r="D32" s="47"/>
      <c r="E32" s="47"/>
      <c r="F32" s="47"/>
      <c r="G32" s="47"/>
      <c r="H32" s="47"/>
      <c r="I32" s="47"/>
      <c r="J32" s="47"/>
      <c r="K32" s="47"/>
      <c r="L32" s="47"/>
      <c r="M32" s="47"/>
      <c r="N32" s="47"/>
      <c r="O32" s="47"/>
      <c r="P32" s="47"/>
      <c r="Q32" s="47"/>
      <c r="R32" s="47"/>
      <c r="S32" s="47"/>
      <c r="T32" s="47"/>
      <c r="U32" s="47"/>
      <c r="V32" s="47"/>
      <c r="W32" s="47"/>
    </row>
    <row r="33" spans="1:23" x14ac:dyDescent="0.25">
      <c r="A33" s="8" t="s">
        <v>14</v>
      </c>
      <c r="B33" s="8"/>
      <c r="C33" s="9">
        <f>SUM(C6:C32)</f>
        <v>50</v>
      </c>
      <c r="D33" s="9">
        <f t="shared" ref="C33:W33" si="0">SUM(D6:D32)</f>
        <v>0</v>
      </c>
      <c r="E33" s="9">
        <f t="shared" si="0"/>
        <v>0</v>
      </c>
      <c r="F33" s="9">
        <f t="shared" si="0"/>
        <v>0</v>
      </c>
      <c r="G33" s="9">
        <f t="shared" si="0"/>
        <v>0</v>
      </c>
      <c r="H33" s="9">
        <f t="shared" si="0"/>
        <v>0</v>
      </c>
      <c r="I33" s="9">
        <f t="shared" si="0"/>
        <v>0</v>
      </c>
      <c r="J33" s="9">
        <f t="shared" si="0"/>
        <v>0</v>
      </c>
      <c r="K33" s="9">
        <f t="shared" si="0"/>
        <v>0</v>
      </c>
      <c r="L33" s="9">
        <f t="shared" si="0"/>
        <v>0</v>
      </c>
      <c r="M33" s="9">
        <f t="shared" si="0"/>
        <v>0</v>
      </c>
      <c r="N33" s="9">
        <f t="shared" si="0"/>
        <v>0</v>
      </c>
      <c r="O33" s="9">
        <f t="shared" si="0"/>
        <v>0</v>
      </c>
      <c r="P33" s="9">
        <f t="shared" si="0"/>
        <v>0</v>
      </c>
      <c r="Q33" s="9">
        <f t="shared" si="0"/>
        <v>0</v>
      </c>
      <c r="R33" s="9">
        <f t="shared" si="0"/>
        <v>0</v>
      </c>
      <c r="S33" s="9">
        <f t="shared" si="0"/>
        <v>0</v>
      </c>
      <c r="T33" s="9">
        <f t="shared" si="0"/>
        <v>0</v>
      </c>
      <c r="U33" s="9">
        <f t="shared" si="0"/>
        <v>0</v>
      </c>
      <c r="V33" s="9">
        <f t="shared" si="0"/>
        <v>0</v>
      </c>
      <c r="W33" s="9">
        <f t="shared" si="0"/>
        <v>0</v>
      </c>
    </row>
    <row r="35" spans="1:23" x14ac:dyDescent="0.25">
      <c r="A35" t="s">
        <v>15</v>
      </c>
      <c r="B35" t="s">
        <v>16</v>
      </c>
    </row>
    <row r="36" spans="1:23" x14ac:dyDescent="0.25">
      <c r="B36" t="s">
        <v>17</v>
      </c>
    </row>
  </sheetData>
  <sheetProtection algorithmName="SHA-512" hashValue="vwn9ig0cxe9iwuJspP5GjKtpFmqvE2Kcs/TDhau/ghcRD5O1W1BpF8yptkWPrVFt+zf4Vc7lJCIdY4tZ37g3RQ==" saltValue="ID1z3q2Q2IIjEVnMAazNfQ==" spinCount="100000" sheet="1" objects="1" scenarios="1" selectLockedCells="1"/>
  <mergeCells count="104">
    <mergeCell ref="R27:R32"/>
    <mergeCell ref="S27:S32"/>
    <mergeCell ref="T27:T32"/>
    <mergeCell ref="U27:U32"/>
    <mergeCell ref="V27:V32"/>
    <mergeCell ref="U12:U18"/>
    <mergeCell ref="V12:V18"/>
    <mergeCell ref="W20:W25"/>
    <mergeCell ref="C27:C32"/>
    <mergeCell ref="D27:D32"/>
    <mergeCell ref="E27:E32"/>
    <mergeCell ref="F27:F32"/>
    <mergeCell ref="G27:G32"/>
    <mergeCell ref="H27:H32"/>
    <mergeCell ref="I27:I32"/>
    <mergeCell ref="J27:J32"/>
    <mergeCell ref="K27:K32"/>
    <mergeCell ref="L27:L32"/>
    <mergeCell ref="M27:M32"/>
    <mergeCell ref="N27:N32"/>
    <mergeCell ref="O27:O32"/>
    <mergeCell ref="P27:P32"/>
    <mergeCell ref="Q27:Q32"/>
    <mergeCell ref="R20:R25"/>
    <mergeCell ref="S20:S25"/>
    <mergeCell ref="T20:T25"/>
    <mergeCell ref="U20:U25"/>
    <mergeCell ref="V20:V25"/>
    <mergeCell ref="W27:W32"/>
    <mergeCell ref="U7:U10"/>
    <mergeCell ref="V7:V10"/>
    <mergeCell ref="M7:M10"/>
    <mergeCell ref="N7:N10"/>
    <mergeCell ref="O7:O10"/>
    <mergeCell ref="W12:W18"/>
    <mergeCell ref="C20:C25"/>
    <mergeCell ref="D20:D25"/>
    <mergeCell ref="E20:E25"/>
    <mergeCell ref="F20:F25"/>
    <mergeCell ref="G20:G25"/>
    <mergeCell ref="H20:H25"/>
    <mergeCell ref="I20:I25"/>
    <mergeCell ref="J20:J25"/>
    <mergeCell ref="K20:K25"/>
    <mergeCell ref="L20:L25"/>
    <mergeCell ref="M20:M25"/>
    <mergeCell ref="N20:N25"/>
    <mergeCell ref="O20:O25"/>
    <mergeCell ref="P20:P25"/>
    <mergeCell ref="Q20:Q25"/>
    <mergeCell ref="R12:R18"/>
    <mergeCell ref="S12:S18"/>
    <mergeCell ref="T12:T18"/>
    <mergeCell ref="C7:C10"/>
    <mergeCell ref="D7:D10"/>
    <mergeCell ref="E7:E10"/>
    <mergeCell ref="F7:F10"/>
    <mergeCell ref="G7:G10"/>
    <mergeCell ref="W7:W10"/>
    <mergeCell ref="C12:C18"/>
    <mergeCell ref="D12:D18"/>
    <mergeCell ref="E12:E18"/>
    <mergeCell ref="F12:F18"/>
    <mergeCell ref="G12:G18"/>
    <mergeCell ref="H12:H18"/>
    <mergeCell ref="I12:I18"/>
    <mergeCell ref="J12:J18"/>
    <mergeCell ref="K12:K18"/>
    <mergeCell ref="L12:L18"/>
    <mergeCell ref="M12:M18"/>
    <mergeCell ref="N12:N18"/>
    <mergeCell ref="O12:O18"/>
    <mergeCell ref="P12:P18"/>
    <mergeCell ref="Q12:Q18"/>
    <mergeCell ref="R7:R10"/>
    <mergeCell ref="S7:S10"/>
    <mergeCell ref="T7:T10"/>
    <mergeCell ref="M2:M5"/>
    <mergeCell ref="N2:N5"/>
    <mergeCell ref="P7:P10"/>
    <mergeCell ref="Q7:Q10"/>
    <mergeCell ref="H7:H10"/>
    <mergeCell ref="I7:I10"/>
    <mergeCell ref="J7:J10"/>
    <mergeCell ref="K7:K10"/>
    <mergeCell ref="L7:L10"/>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
    <cfRule type="expression" dxfId="88" priority="220">
      <formula>D7&gt;$C7</formula>
    </cfRule>
  </conditionalFormatting>
  <conditionalFormatting sqref="W7">
    <cfRule type="expression" dxfId="87" priority="201">
      <formula>W7&gt;$C7</formula>
    </cfRule>
  </conditionalFormatting>
  <conditionalFormatting sqref="E7">
    <cfRule type="expression" dxfId="86" priority="219">
      <formula>E7&gt;$C7</formula>
    </cfRule>
  </conditionalFormatting>
  <conditionalFormatting sqref="F7">
    <cfRule type="expression" dxfId="85" priority="218">
      <formula>F7&gt;$C7</formula>
    </cfRule>
  </conditionalFormatting>
  <conditionalFormatting sqref="G7">
    <cfRule type="expression" dxfId="84" priority="217">
      <formula>G7&gt;$C7</formula>
    </cfRule>
  </conditionalFormatting>
  <conditionalFormatting sqref="H7">
    <cfRule type="expression" dxfId="83" priority="216">
      <formula>H7&gt;$C7</formula>
    </cfRule>
  </conditionalFormatting>
  <conditionalFormatting sqref="I7">
    <cfRule type="expression" dxfId="82" priority="215">
      <formula>I7&gt;$C7</formula>
    </cfRule>
  </conditionalFormatting>
  <conditionalFormatting sqref="J7">
    <cfRule type="expression" dxfId="81" priority="214">
      <formula>J7&gt;$C7</formula>
    </cfRule>
  </conditionalFormatting>
  <conditionalFormatting sqref="K7">
    <cfRule type="expression" dxfId="80" priority="213">
      <formula>K7&gt;$C7</formula>
    </cfRule>
  </conditionalFormatting>
  <conditionalFormatting sqref="L7">
    <cfRule type="expression" dxfId="79" priority="212">
      <formula>L7&gt;$C7</formula>
    </cfRule>
  </conditionalFormatting>
  <conditionalFormatting sqref="M7">
    <cfRule type="expression" dxfId="78" priority="211">
      <formula>M7&gt;$C7</formula>
    </cfRule>
  </conditionalFormatting>
  <conditionalFormatting sqref="N7">
    <cfRule type="expression" dxfId="77" priority="210">
      <formula>N7&gt;$C7</formula>
    </cfRule>
  </conditionalFormatting>
  <conditionalFormatting sqref="O7">
    <cfRule type="expression" dxfId="76" priority="209">
      <formula>O7&gt;$C7</formula>
    </cfRule>
  </conditionalFormatting>
  <conditionalFormatting sqref="P7">
    <cfRule type="expression" dxfId="75" priority="208">
      <formula>P7&gt;$C7</formula>
    </cfRule>
  </conditionalFormatting>
  <conditionalFormatting sqref="Q7">
    <cfRule type="expression" dxfId="74" priority="207">
      <formula>Q7&gt;$C7</formula>
    </cfRule>
  </conditionalFormatting>
  <conditionalFormatting sqref="R7">
    <cfRule type="expression" dxfId="73" priority="206">
      <formula>R7&gt;$C7</formula>
    </cfRule>
  </conditionalFormatting>
  <conditionalFormatting sqref="S7">
    <cfRule type="expression" dxfId="72" priority="205">
      <formula>S7&gt;$C7</formula>
    </cfRule>
  </conditionalFormatting>
  <conditionalFormatting sqref="T7">
    <cfRule type="expression" dxfId="71" priority="204">
      <formula>T7&gt;$C7</formula>
    </cfRule>
  </conditionalFormatting>
  <conditionalFormatting sqref="U7">
    <cfRule type="expression" dxfId="70" priority="203">
      <formula>U7&gt;$C7</formula>
    </cfRule>
  </conditionalFormatting>
  <conditionalFormatting sqref="V7">
    <cfRule type="expression" dxfId="69" priority="202">
      <formula>V7&gt;$C7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11">
    <cfRule type="expression" dxfId="66" priority="178">
      <formula>D11&gt;$C11</formula>
    </cfRule>
  </conditionalFormatting>
  <conditionalFormatting sqref="E11:W11">
    <cfRule type="expression" dxfId="65" priority="177">
      <formula>E11&gt;$C11</formula>
    </cfRule>
  </conditionalFormatting>
  <conditionalFormatting sqref="D19">
    <cfRule type="expression" dxfId="64" priority="176">
      <formula>D19&gt;$C19</formula>
    </cfRule>
  </conditionalFormatting>
  <conditionalFormatting sqref="E19:W19">
    <cfRule type="expression" dxfId="63" priority="175">
      <formula>E19&gt;$C19</formula>
    </cfRule>
  </conditionalFormatting>
  <conditionalFormatting sqref="D26">
    <cfRule type="expression" dxfId="62" priority="174">
      <formula>D26&gt;$C26</formula>
    </cfRule>
  </conditionalFormatting>
  <conditionalFormatting sqref="E26:W26">
    <cfRule type="expression" dxfId="61" priority="173">
      <formula>E26&gt;$C26</formula>
    </cfRule>
  </conditionalFormatting>
  <conditionalFormatting sqref="D12">
    <cfRule type="expression" dxfId="60" priority="160">
      <formula>D12&gt;$C12</formula>
    </cfRule>
  </conditionalFormatting>
  <conditionalFormatting sqref="W12">
    <cfRule type="expression" dxfId="59" priority="141">
      <formula>W12&gt;$C12</formula>
    </cfRule>
  </conditionalFormatting>
  <conditionalFormatting sqref="E12">
    <cfRule type="expression" dxfId="58" priority="159">
      <formula>E12&gt;$C12</formula>
    </cfRule>
  </conditionalFormatting>
  <conditionalFormatting sqref="F12">
    <cfRule type="expression" dxfId="57" priority="158">
      <formula>F12&gt;$C12</formula>
    </cfRule>
  </conditionalFormatting>
  <conditionalFormatting sqref="G12">
    <cfRule type="expression" dxfId="56" priority="157">
      <formula>G12&gt;$C12</formula>
    </cfRule>
  </conditionalFormatting>
  <conditionalFormatting sqref="H12">
    <cfRule type="expression" dxfId="55" priority="156">
      <formula>H12&gt;$C12</formula>
    </cfRule>
  </conditionalFormatting>
  <conditionalFormatting sqref="I12">
    <cfRule type="expression" dxfId="54" priority="155">
      <formula>I12&gt;$C12</formula>
    </cfRule>
  </conditionalFormatting>
  <conditionalFormatting sqref="J12">
    <cfRule type="expression" dxfId="53" priority="154">
      <formula>J12&gt;$C12</formula>
    </cfRule>
  </conditionalFormatting>
  <conditionalFormatting sqref="K12">
    <cfRule type="expression" dxfId="52" priority="153">
      <formula>K12&gt;$C12</formula>
    </cfRule>
  </conditionalFormatting>
  <conditionalFormatting sqref="L12">
    <cfRule type="expression" dxfId="51" priority="152">
      <formula>L12&gt;$C12</formula>
    </cfRule>
  </conditionalFormatting>
  <conditionalFormatting sqref="M12">
    <cfRule type="expression" dxfId="50" priority="151">
      <formula>M12&gt;$C12</formula>
    </cfRule>
  </conditionalFormatting>
  <conditionalFormatting sqref="N12">
    <cfRule type="expression" dxfId="49" priority="150">
      <formula>N12&gt;$C12</formula>
    </cfRule>
  </conditionalFormatting>
  <conditionalFormatting sqref="O12">
    <cfRule type="expression" dxfId="48" priority="149">
      <formula>O12&gt;$C12</formula>
    </cfRule>
  </conditionalFormatting>
  <conditionalFormatting sqref="P12">
    <cfRule type="expression" dxfId="47" priority="148">
      <formula>P12&gt;$C12</formula>
    </cfRule>
  </conditionalFormatting>
  <conditionalFormatting sqref="Q12">
    <cfRule type="expression" dxfId="46" priority="147">
      <formula>Q12&gt;$C12</formula>
    </cfRule>
  </conditionalFormatting>
  <conditionalFormatting sqref="R12">
    <cfRule type="expression" dxfId="45" priority="146">
      <formula>R12&gt;$C12</formula>
    </cfRule>
  </conditionalFormatting>
  <conditionalFormatting sqref="S12">
    <cfRule type="expression" dxfId="44" priority="145">
      <formula>S12&gt;$C12</formula>
    </cfRule>
  </conditionalFormatting>
  <conditionalFormatting sqref="T12">
    <cfRule type="expression" dxfId="43" priority="144">
      <formula>T12&gt;$C12</formula>
    </cfRule>
  </conditionalFormatting>
  <conditionalFormatting sqref="U12">
    <cfRule type="expression" dxfId="42" priority="143">
      <formula>U12&gt;$C12</formula>
    </cfRule>
  </conditionalFormatting>
  <conditionalFormatting sqref="V12">
    <cfRule type="expression" dxfId="41" priority="142">
      <formula>V12&gt;$C12</formula>
    </cfRule>
  </conditionalFormatting>
  <conditionalFormatting sqref="D20">
    <cfRule type="expression" dxfId="40" priority="140">
      <formula>D20&gt;$C20</formula>
    </cfRule>
  </conditionalFormatting>
  <conditionalFormatting sqref="W20">
    <cfRule type="expression" dxfId="39" priority="121">
      <formula>W20&gt;$C20</formula>
    </cfRule>
  </conditionalFormatting>
  <conditionalFormatting sqref="E20">
    <cfRule type="expression" dxfId="38" priority="139">
      <formula>E20&gt;$C20</formula>
    </cfRule>
  </conditionalFormatting>
  <conditionalFormatting sqref="F20">
    <cfRule type="expression" dxfId="37" priority="138">
      <formula>F20&gt;$C20</formula>
    </cfRule>
  </conditionalFormatting>
  <conditionalFormatting sqref="G20">
    <cfRule type="expression" dxfId="36" priority="137">
      <formula>G20&gt;$C20</formula>
    </cfRule>
  </conditionalFormatting>
  <conditionalFormatting sqref="H20">
    <cfRule type="expression" dxfId="35" priority="136">
      <formula>H20&gt;$C20</formula>
    </cfRule>
  </conditionalFormatting>
  <conditionalFormatting sqref="I20">
    <cfRule type="expression" dxfId="34" priority="135">
      <formula>I20&gt;$C20</formula>
    </cfRule>
  </conditionalFormatting>
  <conditionalFormatting sqref="J20">
    <cfRule type="expression" dxfId="33" priority="134">
      <formula>J20&gt;$C20</formula>
    </cfRule>
  </conditionalFormatting>
  <conditionalFormatting sqref="K20">
    <cfRule type="expression" dxfId="32" priority="133">
      <formula>K20&gt;$C20</formula>
    </cfRule>
  </conditionalFormatting>
  <conditionalFormatting sqref="L20">
    <cfRule type="expression" dxfId="31" priority="132">
      <formula>L20&gt;$C20</formula>
    </cfRule>
  </conditionalFormatting>
  <conditionalFormatting sqref="M20">
    <cfRule type="expression" dxfId="30" priority="131">
      <formula>M20&gt;$C20</formula>
    </cfRule>
  </conditionalFormatting>
  <conditionalFormatting sqref="N20">
    <cfRule type="expression" dxfId="29" priority="130">
      <formula>N20&gt;$C20</formula>
    </cfRule>
  </conditionalFormatting>
  <conditionalFormatting sqref="O20">
    <cfRule type="expression" dxfId="28" priority="129">
      <formula>O20&gt;$C20</formula>
    </cfRule>
  </conditionalFormatting>
  <conditionalFormatting sqref="P20">
    <cfRule type="expression" dxfId="27" priority="128">
      <formula>P20&gt;$C20</formula>
    </cfRule>
  </conditionalFormatting>
  <conditionalFormatting sqref="Q20">
    <cfRule type="expression" dxfId="26" priority="127">
      <formula>Q20&gt;$C20</formula>
    </cfRule>
  </conditionalFormatting>
  <conditionalFormatting sqref="R20">
    <cfRule type="expression" dxfId="25" priority="126">
      <formula>R20&gt;$C20</formula>
    </cfRule>
  </conditionalFormatting>
  <conditionalFormatting sqref="S20">
    <cfRule type="expression" dxfId="24" priority="125">
      <formula>S20&gt;$C20</formula>
    </cfRule>
  </conditionalFormatting>
  <conditionalFormatting sqref="T20">
    <cfRule type="expression" dxfId="23" priority="124">
      <formula>T20&gt;$C20</formula>
    </cfRule>
  </conditionalFormatting>
  <conditionalFormatting sqref="U20">
    <cfRule type="expression" dxfId="22" priority="123">
      <formula>U20&gt;$C20</formula>
    </cfRule>
  </conditionalFormatting>
  <conditionalFormatting sqref="V20">
    <cfRule type="expression" dxfId="21" priority="122">
      <formula>V20&gt;$C20</formula>
    </cfRule>
  </conditionalFormatting>
  <conditionalFormatting sqref="D27">
    <cfRule type="expression" dxfId="20" priority="120">
      <formula>D27&gt;$C27</formula>
    </cfRule>
  </conditionalFormatting>
  <conditionalFormatting sqref="W27">
    <cfRule type="expression" dxfId="19" priority="101">
      <formula>W27&gt;$C27</formula>
    </cfRule>
  </conditionalFormatting>
  <conditionalFormatting sqref="E27">
    <cfRule type="expression" dxfId="18" priority="119">
      <formula>E27&gt;$C27</formula>
    </cfRule>
  </conditionalFormatting>
  <conditionalFormatting sqref="F27">
    <cfRule type="expression" dxfId="17" priority="118">
      <formula>F27&gt;$C27</formula>
    </cfRule>
  </conditionalFormatting>
  <conditionalFormatting sqref="G27">
    <cfRule type="expression" dxfId="16" priority="117">
      <formula>G27&gt;$C27</formula>
    </cfRule>
  </conditionalFormatting>
  <conditionalFormatting sqref="H27">
    <cfRule type="expression" dxfId="15" priority="116">
      <formula>H27&gt;$C27</formula>
    </cfRule>
  </conditionalFormatting>
  <conditionalFormatting sqref="I27">
    <cfRule type="expression" dxfId="14" priority="115">
      <formula>I27&gt;$C27</formula>
    </cfRule>
  </conditionalFormatting>
  <conditionalFormatting sqref="J27">
    <cfRule type="expression" dxfId="13" priority="114">
      <formula>J27&gt;$C27</formula>
    </cfRule>
  </conditionalFormatting>
  <conditionalFormatting sqref="K27">
    <cfRule type="expression" dxfId="12" priority="113">
      <formula>K27&gt;$C27</formula>
    </cfRule>
  </conditionalFormatting>
  <conditionalFormatting sqref="L27">
    <cfRule type="expression" dxfId="11" priority="112">
      <formula>L27&gt;$C27</formula>
    </cfRule>
  </conditionalFormatting>
  <conditionalFormatting sqref="M27">
    <cfRule type="expression" dxfId="10" priority="111">
      <formula>M27&gt;$C27</formula>
    </cfRule>
  </conditionalFormatting>
  <conditionalFormatting sqref="N27">
    <cfRule type="expression" dxfId="9" priority="110">
      <formula>N27&gt;$C27</formula>
    </cfRule>
  </conditionalFormatting>
  <conditionalFormatting sqref="O27">
    <cfRule type="expression" dxfId="8" priority="109">
      <formula>O27&gt;$C27</formula>
    </cfRule>
  </conditionalFormatting>
  <conditionalFormatting sqref="P27">
    <cfRule type="expression" dxfId="7" priority="108">
      <formula>P27&gt;$C27</formula>
    </cfRule>
  </conditionalFormatting>
  <conditionalFormatting sqref="Q27">
    <cfRule type="expression" dxfId="6" priority="107">
      <formula>Q27&gt;$C27</formula>
    </cfRule>
  </conditionalFormatting>
  <conditionalFormatting sqref="R27">
    <cfRule type="expression" dxfId="5" priority="106">
      <formula>R27&gt;$C27</formula>
    </cfRule>
  </conditionalFormatting>
  <conditionalFormatting sqref="S27">
    <cfRule type="expression" dxfId="4" priority="105">
      <formula>S27&gt;$C27</formula>
    </cfRule>
  </conditionalFormatting>
  <conditionalFormatting sqref="T27">
    <cfRule type="expression" dxfId="3" priority="104">
      <formula>T27&gt;$C27</formula>
    </cfRule>
  </conditionalFormatting>
  <conditionalFormatting sqref="U27">
    <cfRule type="expression" dxfId="2" priority="103">
      <formula>U27&gt;$C27</formula>
    </cfRule>
  </conditionalFormatting>
  <conditionalFormatting sqref="V27">
    <cfRule type="expression" dxfId="1" priority="102">
      <formula>V27&gt;$C27</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5N1390 Personal Effectivness</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7" t="str">
        <f>IF(Learners!C11="","",Learners!C11)</f>
        <v/>
      </c>
      <c r="C7" s="27" t="str">
        <f>IF(Learners!B11="","",Learners!B11)</f>
        <v/>
      </c>
      <c r="D7" s="20" t="str">
        <f>IF(Learners!D$11="","",Learners!D$11)</f>
        <v/>
      </c>
      <c r="E7" s="20">
        <f>'Collection of Work'!$D$32</f>
        <v>0</v>
      </c>
      <c r="F7" s="20">
        <f>'Skills Demo'!$D$33</f>
        <v>0</v>
      </c>
      <c r="G7" s="20" t="str">
        <f t="shared" ref="G7:G26" si="0">IF(B7="","",SUM(E7:F7))</f>
        <v/>
      </c>
      <c r="H7" s="20"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'Collection of Work'!$E$32</f>
        <v>0</v>
      </c>
      <c r="F8" s="29">
        <f>'Skills Demo'!$E$33</f>
        <v>0</v>
      </c>
      <c r="G8" s="29" t="str">
        <f t="shared" si="0"/>
        <v/>
      </c>
      <c r="H8" s="19" t="str">
        <f t="shared" ref="H8:H26" si="1">IF(G8="","",IF(G8&gt;79,"D",IF(G8&gt;64,"M", IF(G8&gt;49,"P",IF(G8&lt;50,"U")))))</f>
        <v/>
      </c>
      <c r="I8" s="31"/>
    </row>
    <row r="9" spans="1:9" ht="23.25" customHeight="1" x14ac:dyDescent="0.25">
      <c r="A9" s="20">
        <v>3</v>
      </c>
      <c r="B9" s="27" t="str">
        <f>IF(Learners!C13="","",Learners!C13)</f>
        <v/>
      </c>
      <c r="C9" s="27" t="str">
        <f>IF(Learners!B13="","",Learners!B13)</f>
        <v/>
      </c>
      <c r="D9" s="20" t="str">
        <f>IF(Learners!D13="","",Learners!D13)</f>
        <v/>
      </c>
      <c r="E9" s="20">
        <f>'Collection of Work'!$F$32</f>
        <v>0</v>
      </c>
      <c r="F9" s="20">
        <f>'Skills Demo'!$F$33</f>
        <v>0</v>
      </c>
      <c r="G9" s="20" t="str">
        <f t="shared" si="0"/>
        <v/>
      </c>
      <c r="H9" s="20" t="str">
        <f t="shared" si="1"/>
        <v/>
      </c>
      <c r="I9" s="28"/>
    </row>
    <row r="10" spans="1:9" ht="23.25" customHeight="1" x14ac:dyDescent="0.25">
      <c r="A10" s="29">
        <v>4</v>
      </c>
      <c r="B10" s="30" t="str">
        <f>IF(Learners!C14="","",Learners!C14)</f>
        <v/>
      </c>
      <c r="C10" s="30" t="str">
        <f>IF(Learners!B14="","",Learners!B14)</f>
        <v/>
      </c>
      <c r="D10" s="29" t="str">
        <f>IF(Learners!D14="","",Learners!D14)</f>
        <v/>
      </c>
      <c r="E10" s="29">
        <f>'Collection of Work'!$G$32</f>
        <v>0</v>
      </c>
      <c r="F10" s="29">
        <f>'Skills Demo'!$G$33</f>
        <v>0</v>
      </c>
      <c r="G10" s="29" t="str">
        <f t="shared" si="0"/>
        <v/>
      </c>
      <c r="H10" s="19" t="str">
        <f t="shared" si="1"/>
        <v/>
      </c>
      <c r="I10" s="31"/>
    </row>
    <row r="11" spans="1:9" ht="23.25" customHeight="1" x14ac:dyDescent="0.25">
      <c r="A11" s="20">
        <v>5</v>
      </c>
      <c r="B11" s="27" t="str">
        <f>IF(Learners!C15="","",Learners!C15)</f>
        <v/>
      </c>
      <c r="C11" s="27" t="str">
        <f>IF(Learners!B15="","",Learners!B15)</f>
        <v/>
      </c>
      <c r="D11" s="20" t="str">
        <f>IF(Learners!D15="","",Learners!D15)</f>
        <v/>
      </c>
      <c r="E11" s="20">
        <f>'Collection of Work'!$H$32</f>
        <v>0</v>
      </c>
      <c r="F11" s="20">
        <f>'Skills Demo'!$H$33</f>
        <v>0</v>
      </c>
      <c r="G11" s="20" t="str">
        <f t="shared" si="0"/>
        <v/>
      </c>
      <c r="H11" s="20" t="str">
        <f t="shared" si="1"/>
        <v/>
      </c>
      <c r="I11" s="28"/>
    </row>
    <row r="12" spans="1:9" ht="23.25" customHeight="1" x14ac:dyDescent="0.25">
      <c r="A12" s="29">
        <v>6</v>
      </c>
      <c r="B12" s="30" t="str">
        <f>IF(Learners!C16="","",Learners!C16)</f>
        <v/>
      </c>
      <c r="C12" s="30" t="str">
        <f>IF(Learners!B16="","",Learners!B16)</f>
        <v/>
      </c>
      <c r="D12" s="29" t="str">
        <f>IF(Learners!D16="","",Learners!D16)</f>
        <v/>
      </c>
      <c r="E12" s="29">
        <f>'Collection of Work'!$I$32</f>
        <v>0</v>
      </c>
      <c r="F12" s="29">
        <f>'Skills Demo'!$I$33</f>
        <v>0</v>
      </c>
      <c r="G12" s="29" t="str">
        <f t="shared" si="0"/>
        <v/>
      </c>
      <c r="H12" s="19" t="str">
        <f t="shared" si="1"/>
        <v/>
      </c>
      <c r="I12" s="31"/>
    </row>
    <row r="13" spans="1:9" ht="23.25" customHeight="1" x14ac:dyDescent="0.25">
      <c r="A13" s="20">
        <v>7</v>
      </c>
      <c r="B13" s="27" t="str">
        <f>IF(Learners!C17="","",Learners!C17)</f>
        <v/>
      </c>
      <c r="C13" s="27" t="str">
        <f>IF(Learners!B17="","",Learners!B17)</f>
        <v/>
      </c>
      <c r="D13" s="20" t="str">
        <f>IF(Learners!D17="","",Learners!D17)</f>
        <v/>
      </c>
      <c r="E13" s="20">
        <f>'Collection of Work'!$J$32</f>
        <v>0</v>
      </c>
      <c r="F13" s="20">
        <f>'Skills Demo'!$J$33</f>
        <v>0</v>
      </c>
      <c r="G13" s="20" t="str">
        <f t="shared" si="0"/>
        <v/>
      </c>
      <c r="H13" s="20" t="str">
        <f t="shared" si="1"/>
        <v/>
      </c>
      <c r="I13" s="28"/>
    </row>
    <row r="14" spans="1:9" ht="23.25" customHeight="1" x14ac:dyDescent="0.25">
      <c r="A14" s="29">
        <v>8</v>
      </c>
      <c r="B14" s="30" t="str">
        <f>IF(Learners!C18="","",Learners!C18)</f>
        <v/>
      </c>
      <c r="C14" s="30" t="str">
        <f>IF(Learners!B18="","",Learners!B18)</f>
        <v/>
      </c>
      <c r="D14" s="29" t="str">
        <f>IF(Learners!D18="","",Learners!D18)</f>
        <v/>
      </c>
      <c r="E14" s="29">
        <f>'Collection of Work'!$K$32</f>
        <v>0</v>
      </c>
      <c r="F14" s="29">
        <f>'Skills Demo'!$K$33</f>
        <v>0</v>
      </c>
      <c r="G14" s="29" t="str">
        <f t="shared" si="0"/>
        <v/>
      </c>
      <c r="H14" s="19" t="str">
        <f t="shared" si="1"/>
        <v/>
      </c>
      <c r="I14" s="31"/>
    </row>
    <row r="15" spans="1:9" ht="23.25" customHeight="1" x14ac:dyDescent="0.25">
      <c r="A15" s="20">
        <v>9</v>
      </c>
      <c r="B15" s="27" t="str">
        <f>IF(Learners!C19="","",Learners!C19)</f>
        <v/>
      </c>
      <c r="C15" s="27" t="str">
        <f>IF(Learners!B19="","",Learners!B19)</f>
        <v/>
      </c>
      <c r="D15" s="20" t="str">
        <f>IF(Learners!D19="","",Learners!D19)</f>
        <v/>
      </c>
      <c r="E15" s="20">
        <f>'Collection of Work'!$L$32</f>
        <v>0</v>
      </c>
      <c r="F15" s="20">
        <f>'Skills Demo'!$L$33</f>
        <v>0</v>
      </c>
      <c r="G15" s="20" t="str">
        <f t="shared" si="0"/>
        <v/>
      </c>
      <c r="H15" s="20" t="str">
        <f t="shared" si="1"/>
        <v/>
      </c>
      <c r="I15" s="28"/>
    </row>
    <row r="16" spans="1:9" ht="23.25" customHeight="1" x14ac:dyDescent="0.25">
      <c r="A16" s="29">
        <v>10</v>
      </c>
      <c r="B16" s="30" t="str">
        <f>IF(Learners!C20="","",Learners!C20)</f>
        <v/>
      </c>
      <c r="C16" s="30" t="str">
        <f>IF(Learners!B20="","",Learners!B20)</f>
        <v/>
      </c>
      <c r="D16" s="29" t="str">
        <f>IF(Learners!D20="","",Learners!D20)</f>
        <v/>
      </c>
      <c r="E16" s="29">
        <f>'Collection of Work'!$M$32</f>
        <v>0</v>
      </c>
      <c r="F16" s="29">
        <f>'Skills Demo'!$M$33</f>
        <v>0</v>
      </c>
      <c r="G16" s="29" t="str">
        <f t="shared" si="0"/>
        <v/>
      </c>
      <c r="H16" s="19" t="str">
        <f t="shared" si="1"/>
        <v/>
      </c>
      <c r="I16" s="31"/>
    </row>
    <row r="17" spans="1:9" ht="23.25" customHeight="1" x14ac:dyDescent="0.25">
      <c r="A17" s="20">
        <v>11</v>
      </c>
      <c r="B17" s="27" t="str">
        <f>IF(Learners!C21="","",Learners!C21)</f>
        <v/>
      </c>
      <c r="C17" s="27" t="str">
        <f>IF(Learners!B21="","",Learners!B21)</f>
        <v/>
      </c>
      <c r="D17" s="20" t="str">
        <f>IF(Learners!D21="","",Learners!D21)</f>
        <v/>
      </c>
      <c r="E17" s="20">
        <f>'Collection of Work'!$N$32</f>
        <v>0</v>
      </c>
      <c r="F17" s="20">
        <f>'Skills Demo'!$N$33</f>
        <v>0</v>
      </c>
      <c r="G17" s="20" t="str">
        <f t="shared" si="0"/>
        <v/>
      </c>
      <c r="H17" s="20" t="str">
        <f t="shared" si="1"/>
        <v/>
      </c>
      <c r="I17" s="28"/>
    </row>
    <row r="18" spans="1:9" ht="23.25" customHeight="1" x14ac:dyDescent="0.25">
      <c r="A18" s="29">
        <v>12</v>
      </c>
      <c r="B18" s="30" t="str">
        <f>IF(Learners!C22="","",Learners!C22)</f>
        <v/>
      </c>
      <c r="C18" s="30" t="str">
        <f>IF(Learners!B22="","",Learners!B22)</f>
        <v/>
      </c>
      <c r="D18" s="29" t="str">
        <f>IF(Learners!D22="","",Learners!D22)</f>
        <v/>
      </c>
      <c r="E18" s="29">
        <f>'Collection of Work'!$O$32</f>
        <v>0</v>
      </c>
      <c r="F18" s="29">
        <f>'Skills Demo'!$O$33</f>
        <v>0</v>
      </c>
      <c r="G18" s="29" t="str">
        <f t="shared" si="0"/>
        <v/>
      </c>
      <c r="H18" s="19" t="str">
        <f t="shared" si="1"/>
        <v/>
      </c>
      <c r="I18" s="31"/>
    </row>
    <row r="19" spans="1:9" ht="23.25" customHeight="1" x14ac:dyDescent="0.25">
      <c r="A19" s="20">
        <v>13</v>
      </c>
      <c r="B19" s="27" t="str">
        <f>IF(Learners!C23="","",Learners!C23)</f>
        <v/>
      </c>
      <c r="C19" s="27" t="str">
        <f>IF(Learners!B23="","",Learners!B23)</f>
        <v/>
      </c>
      <c r="D19" s="20" t="str">
        <f>IF(Learners!D23="","",Learners!D23)</f>
        <v/>
      </c>
      <c r="E19" s="20">
        <f>'Collection of Work'!$P$32</f>
        <v>0</v>
      </c>
      <c r="F19" s="20">
        <f>'Skills Demo'!$P$33</f>
        <v>0</v>
      </c>
      <c r="G19" s="20" t="str">
        <f t="shared" si="0"/>
        <v/>
      </c>
      <c r="H19" s="20" t="str">
        <f t="shared" si="1"/>
        <v/>
      </c>
      <c r="I19" s="28"/>
    </row>
    <row r="20" spans="1:9" ht="23.25" customHeight="1" x14ac:dyDescent="0.25">
      <c r="A20" s="29">
        <v>14</v>
      </c>
      <c r="B20" s="30" t="str">
        <f>IF(Learners!C24="","",Learners!C24)</f>
        <v/>
      </c>
      <c r="C20" s="30" t="str">
        <f>IF(Learners!B24="","",Learners!B24)</f>
        <v/>
      </c>
      <c r="D20" s="29" t="str">
        <f>IF(Learners!D24="","",Learners!D24)</f>
        <v/>
      </c>
      <c r="E20" s="29">
        <f>'Collection of Work'!$Q$32</f>
        <v>0</v>
      </c>
      <c r="F20" s="29">
        <f>'Skills Demo'!$Q$33</f>
        <v>0</v>
      </c>
      <c r="G20" s="29" t="str">
        <f t="shared" si="0"/>
        <v/>
      </c>
      <c r="H20" s="19" t="str">
        <f t="shared" si="1"/>
        <v/>
      </c>
      <c r="I20" s="31"/>
    </row>
    <row r="21" spans="1:9" ht="23.25" customHeight="1" x14ac:dyDescent="0.25">
      <c r="A21" s="20">
        <v>15</v>
      </c>
      <c r="B21" s="27" t="str">
        <f>IF(Learners!C25="","",Learners!C25)</f>
        <v/>
      </c>
      <c r="C21" s="27" t="str">
        <f>IF(Learners!B25="","",Learners!B25)</f>
        <v/>
      </c>
      <c r="D21" s="20" t="str">
        <f>IF(Learners!D25="","",Learners!D25)</f>
        <v/>
      </c>
      <c r="E21" s="20">
        <f>'Collection of Work'!$R$32</f>
        <v>0</v>
      </c>
      <c r="F21" s="20">
        <f>'Skills Demo'!$R$33</f>
        <v>0</v>
      </c>
      <c r="G21" s="20" t="str">
        <f t="shared" si="0"/>
        <v/>
      </c>
      <c r="H21" s="20" t="str">
        <f t="shared" si="1"/>
        <v/>
      </c>
      <c r="I21" s="28"/>
    </row>
    <row r="22" spans="1:9" ht="23.25" customHeight="1" x14ac:dyDescent="0.25">
      <c r="A22" s="29">
        <v>16</v>
      </c>
      <c r="B22" s="30" t="str">
        <f>IF(Learners!C26="","",Learners!C26)</f>
        <v/>
      </c>
      <c r="C22" s="30" t="str">
        <f>IF(Learners!B26="","",Learners!B26)</f>
        <v/>
      </c>
      <c r="D22" s="29" t="str">
        <f>IF(Learners!D26="","",Learners!D26)</f>
        <v/>
      </c>
      <c r="E22" s="29">
        <f>'Collection of Work'!$S$32</f>
        <v>0</v>
      </c>
      <c r="F22" s="29">
        <f>'Skills Demo'!$S$33</f>
        <v>0</v>
      </c>
      <c r="G22" s="29" t="str">
        <f t="shared" si="0"/>
        <v/>
      </c>
      <c r="H22" s="19" t="str">
        <f t="shared" si="1"/>
        <v/>
      </c>
      <c r="I22" s="31"/>
    </row>
    <row r="23" spans="1:9" ht="23.25" customHeight="1" x14ac:dyDescent="0.25">
      <c r="A23" s="20">
        <v>17</v>
      </c>
      <c r="B23" s="27" t="str">
        <f>IF(Learners!C27="","",Learners!C27)</f>
        <v/>
      </c>
      <c r="C23" s="27" t="str">
        <f>IF(Learners!B27="","",Learners!B27)</f>
        <v/>
      </c>
      <c r="D23" s="20" t="str">
        <f>IF(Learners!D27="","",Learners!D27)</f>
        <v/>
      </c>
      <c r="E23" s="20">
        <f>'Collection of Work'!$T$32</f>
        <v>0</v>
      </c>
      <c r="F23" s="20">
        <f>'Skills Demo'!$T$33</f>
        <v>0</v>
      </c>
      <c r="G23" s="20" t="str">
        <f t="shared" si="0"/>
        <v/>
      </c>
      <c r="H23" s="20" t="str">
        <f t="shared" si="1"/>
        <v/>
      </c>
      <c r="I23" s="28"/>
    </row>
    <row r="24" spans="1:9" ht="23.25" customHeight="1" x14ac:dyDescent="0.25">
      <c r="A24" s="29">
        <v>18</v>
      </c>
      <c r="B24" s="30" t="str">
        <f>IF(Learners!C28="","",Learners!C28)</f>
        <v/>
      </c>
      <c r="C24" s="30" t="str">
        <f>IF(Learners!B28="","",Learners!B28)</f>
        <v/>
      </c>
      <c r="D24" s="29" t="str">
        <f>IF(Learners!D28="","",Learners!D28)</f>
        <v/>
      </c>
      <c r="E24" s="29">
        <f>'Collection of Work'!$U$32</f>
        <v>0</v>
      </c>
      <c r="F24" s="29">
        <f>'Skills Demo'!$U$33</f>
        <v>0</v>
      </c>
      <c r="G24" s="29" t="str">
        <f t="shared" si="0"/>
        <v/>
      </c>
      <c r="H24" s="19" t="str">
        <f t="shared" si="1"/>
        <v/>
      </c>
      <c r="I24" s="31"/>
    </row>
    <row r="25" spans="1:9" ht="23.25" customHeight="1" x14ac:dyDescent="0.25">
      <c r="A25" s="20">
        <v>19</v>
      </c>
      <c r="B25" s="27" t="str">
        <f>IF(Learners!C29="","",Learners!C29)</f>
        <v/>
      </c>
      <c r="C25" s="27" t="str">
        <f>IF(Learners!B29="","",Learners!B29)</f>
        <v/>
      </c>
      <c r="D25" s="20" t="str">
        <f>IF(Learners!D29="","",Learners!D29)</f>
        <v/>
      </c>
      <c r="E25" s="20">
        <f>'Collection of Work'!$V$32</f>
        <v>0</v>
      </c>
      <c r="F25" s="20">
        <f>'Skills Demo'!$V$33</f>
        <v>0</v>
      </c>
      <c r="G25" s="20" t="str">
        <f t="shared" si="0"/>
        <v/>
      </c>
      <c r="H25" s="20" t="str">
        <f t="shared" si="1"/>
        <v/>
      </c>
      <c r="I25" s="28"/>
    </row>
    <row r="26" spans="1:9" ht="23.25" customHeight="1" x14ac:dyDescent="0.25">
      <c r="A26" s="29">
        <v>20</v>
      </c>
      <c r="B26" s="30" t="str">
        <f>IF(Learners!C30="","",Learners!C30)</f>
        <v/>
      </c>
      <c r="C26" s="30" t="str">
        <f>IF(Learners!B30="","",Learners!B30)</f>
        <v/>
      </c>
      <c r="D26" s="29" t="str">
        <f>IF(Learners!D30="","",Learners!D30)</f>
        <v/>
      </c>
      <c r="E26" s="29">
        <f>'Collection of Work'!$W$32</f>
        <v>0</v>
      </c>
      <c r="F26" s="29">
        <f>'Skills Demo'!$W$33</f>
        <v>0</v>
      </c>
      <c r="G26" s="29" t="str">
        <f t="shared" si="0"/>
        <v/>
      </c>
      <c r="H26" s="19" t="str">
        <f t="shared" si="1"/>
        <v/>
      </c>
      <c r="I26" s="31"/>
    </row>
    <row r="27" spans="1:9" x14ac:dyDescent="0.25">
      <c r="I27" s="18"/>
    </row>
    <row r="28" spans="1:9" ht="29.25" customHeight="1" x14ac:dyDescent="0.25">
      <c r="A28" s="53" t="s">
        <v>26</v>
      </c>
      <c r="B28" s="54"/>
      <c r="C28" s="54"/>
      <c r="D28" s="54"/>
      <c r="E28" s="54"/>
      <c r="F28" s="54"/>
      <c r="G28" s="54"/>
      <c r="H28" s="54"/>
      <c r="I28" s="54"/>
    </row>
    <row r="29" spans="1:9" ht="30" customHeight="1" x14ac:dyDescent="0.25">
      <c r="A29" s="50" t="s">
        <v>27</v>
      </c>
      <c r="B29" s="51"/>
      <c r="C29" s="51"/>
      <c r="D29" s="51"/>
      <c r="E29" s="51"/>
      <c r="F29" s="51"/>
      <c r="G29" s="51"/>
      <c r="H29" s="51"/>
      <c r="I29" s="51"/>
    </row>
    <row r="30" spans="1:9" x14ac:dyDescent="0.25">
      <c r="B30" s="7"/>
    </row>
  </sheetData>
  <sheetProtection algorithmName="SHA-512" hashValue="Yej+4xyWWvGQad8Cz5UsfjJO1BDCjp4maPUSfHmp2rdivctegvood5gGRWw9MEk8V+sIg6u3/FYmYEIbH2HApQ==" saltValue="qmhr3nCLOnjsdy/XdAfHT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8a304dd5-7e6f-40be-acfb-5410e2b167fb"/>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terms/"/>
    <ds:schemaRef ds:uri="80ce844a-3414-47bc-be42-35076de0863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2020-08-31T09:53:28Z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