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Exam" sheetId="7"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7" l="1"/>
  <c r="V12" i="7"/>
  <c r="U12" i="7"/>
  <c r="T12" i="7"/>
  <c r="S12" i="7"/>
  <c r="R12" i="7"/>
  <c r="Q12" i="7"/>
  <c r="P12" i="7"/>
  <c r="O12" i="7"/>
  <c r="N12" i="7"/>
  <c r="M12" i="7"/>
  <c r="L12" i="7"/>
  <c r="K12" i="7"/>
  <c r="J12" i="7"/>
  <c r="I12" i="7"/>
  <c r="H12" i="7"/>
  <c r="G12" i="7"/>
  <c r="F12" i="7"/>
  <c r="E12" i="7"/>
  <c r="D12" i="7"/>
  <c r="C12" i="7"/>
  <c r="W27" i="4" l="1"/>
  <c r="V27" i="4"/>
  <c r="T27" i="4"/>
  <c r="S27" i="4"/>
  <c r="R27" i="4"/>
  <c r="Q27" i="4"/>
  <c r="P27" i="4"/>
  <c r="O27" i="4"/>
  <c r="N27" i="4"/>
  <c r="M27" i="4"/>
  <c r="L27" i="4"/>
  <c r="K27" i="4"/>
  <c r="J27" i="4"/>
  <c r="I27" i="4"/>
  <c r="H27" i="4"/>
  <c r="G27" i="4"/>
  <c r="F27" i="4"/>
  <c r="E27" i="4"/>
  <c r="D27" i="4"/>
  <c r="C27" i="4"/>
  <c r="F26" i="6" l="1"/>
  <c r="F25" i="6"/>
  <c r="F23" i="6"/>
  <c r="F22" i="6"/>
  <c r="F21" i="6"/>
  <c r="F20" i="6"/>
  <c r="F19" i="6"/>
  <c r="F18" i="6"/>
  <c r="F17" i="6"/>
  <c r="F16" i="6"/>
  <c r="F15" i="6"/>
  <c r="F14" i="6"/>
  <c r="F13" i="6"/>
  <c r="F12" i="6"/>
  <c r="F11" i="6"/>
  <c r="F10" i="6"/>
  <c r="F9" i="6"/>
  <c r="F8" i="6"/>
  <c r="F7" i="6"/>
  <c r="W2" i="4"/>
  <c r="V2" i="4"/>
  <c r="U2" i="4"/>
  <c r="T2" i="4"/>
  <c r="S2" i="4"/>
  <c r="R2" i="4"/>
  <c r="Q2" i="4"/>
  <c r="P2" i="4"/>
  <c r="O2" i="4"/>
  <c r="N2" i="4"/>
  <c r="M2" i="4"/>
  <c r="L2" i="4"/>
  <c r="K2" i="4"/>
  <c r="J2" i="4"/>
  <c r="I2" i="4"/>
  <c r="H2" i="4"/>
  <c r="G2" i="4"/>
  <c r="F2" i="4"/>
  <c r="E2" i="4"/>
  <c r="D2" i="4"/>
  <c r="A1" i="4"/>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 r="G24" i="6"/>
  <c r="H24" i="6" s="1"/>
  <c r="U27" i="4"/>
  <c r="F24" i="6"/>
</calcChain>
</file>

<file path=xl/sharedStrings.xml><?xml version="1.0" encoding="utf-8"?>
<sst xmlns="http://schemas.openxmlformats.org/spreadsheetml/2006/main" count="88" uniqueCount="58">
  <si>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</si>
  <si>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</si>
  <si>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</si>
  <si>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</si>
  <si>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</si>
  <si>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</si>
  <si>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</si>
  <si>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</si>
  <si>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</si>
  <si>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</si>
  <si>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</si>
  <si>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</si>
  <si>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</si>
  <si>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</si>
  <si>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</si>
  <si>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</si>
  <si>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</si>
  <si>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</si>
  <si>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</si>
  <si>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</si>
  <si>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</si>
  <si>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</si>
  <si>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</si>
  <si>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</si>
  <si>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</si>
  <si>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</si>
  <si>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</si>
  <si>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5N1370 Social Studies</t>
  </si>
  <si>
    <t>Project 50%</t>
  </si>
  <si>
    <t xml:space="preserve">Planning and Presentation </t>
  </si>
  <si>
    <t>Clear identification of theme chosen.</t>
  </si>
  <si>
    <t>Coherent plan outlining approach to be taken.</t>
  </si>
  <si>
    <t>Structure includes contents page, page numbers and headings.</t>
  </si>
  <si>
    <t>Use of appropriate methods and sources.</t>
  </si>
  <si>
    <t xml:space="preserve">Sources clearly acknowledged, bibliography included.  </t>
  </si>
  <si>
    <t>Content</t>
  </si>
  <si>
    <t>Clear identification and discussion of key issues.</t>
  </si>
  <si>
    <t xml:space="preserve">Theoretical concepts explored. </t>
  </si>
  <si>
    <t>Demonstration of insight into lives of people in contemporary society.</t>
  </si>
  <si>
    <t>Research</t>
  </si>
  <si>
    <t>Appropriate use of primary and secondary research.</t>
  </si>
  <si>
    <t>Chosen research technique applied appropriately.</t>
  </si>
  <si>
    <t>Range of media sources used.</t>
  </si>
  <si>
    <t>Findings presented clearly.</t>
  </si>
  <si>
    <t>Report compiled systematically.</t>
  </si>
  <si>
    <t>Analysis</t>
  </si>
  <si>
    <t>Evidence examined objectively making references to sources.</t>
  </si>
  <si>
    <t xml:space="preserve">Inferences are drawn logically from foregoing material. </t>
  </si>
  <si>
    <t>Conclusions show evidence of critical thinking.</t>
  </si>
  <si>
    <t>Reflection and evaluation of the learning process</t>
  </si>
  <si>
    <t>TOTAL divided by 2</t>
  </si>
  <si>
    <t>Examination 50%</t>
  </si>
  <si>
    <t>5 Questions, answer all (20 marks each)</t>
  </si>
  <si>
    <t>Question 1</t>
  </si>
  <si>
    <t>Question 2</t>
  </si>
  <si>
    <t>Question 3</t>
  </si>
  <si>
    <t>Question 4</t>
  </si>
  <si>
    <t>Question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</si>
</sst>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2" fillId="0" borderId="0" xfId="0" applyFont="1" applyAlignment="1">
      <alignment horizontal="justify" vertical="center"/>
    </xf>
    <xf numFmtId="0" fontId="11" fillId="0" borderId="0" xfId="0" applyFont="1" applyAlignment="1">
      <alignment horizontal="justify" vertical="center"/>
    </xf>
    <xf numFmtId="0" fontId="11" fillId="0" borderId="0" xfId="0" applyFont="1" applyAlignment="1">
      <alignment horizontal="left" vertical="top" indent="1"/>
    </xf>
    <xf numFmtId="0" fontId="11" fillId="0" borderId="0" xfId="0" applyFont="1" applyAlignment="1">
      <alignment horizontal="left" wrapText="1"/>
    </xf>
    <xf numFmtId="0" fontId="11" fillId="0" borderId="0" xfId="0" applyFont="1" applyAlignment="1">
      <alignment horizontal="left" vertical="top"/>
    </xf>
    <xf numFmtId="0" fontId="11" fillId="0" borderId="0" xfId="0" applyFont="1" applyAlignment="1">
      <alignment vertical="top"/>
    </xf>
    <xf numFmtId="0" fontId="9" fillId="0" borderId="0" xfId="0" applyFont="1" applyAlignment="1">
      <alignment horizontal="center" vertical="center"/>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center" vertical="top"/>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applyAlignment="1">
      <alignment vertical="center"/>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9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5" sqref="B15"/>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uispqkp3C9hD+A4y2CxhgoUsw+QSmlHigE/dgWfO6cj9+LDJG1nVejK6OJEy3I1xoc8UTWeroTzWVQdpQNskWg==" saltValue="dSgWTRHOE2WVTJ/PfC+Am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5"/>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5N1370 Social Studies</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51</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10" t="s">
        <v>11</v>
      </c>
      <c r="B5" s="11"/>
      <c r="C5" s="12" t="s">
        <v>12</v>
      </c>
      <c r="D5" s="39"/>
      <c r="E5" s="39"/>
      <c r="F5" s="39"/>
      <c r="G5" s="39"/>
      <c r="H5" s="39"/>
      <c r="I5" s="39"/>
      <c r="J5" s="39"/>
      <c r="K5" s="39"/>
      <c r="L5" s="39"/>
      <c r="M5" s="39"/>
      <c r="N5" s="39"/>
      <c r="O5" s="39"/>
      <c r="P5" s="39"/>
      <c r="Q5" s="39"/>
      <c r="R5" s="39"/>
      <c r="S5" s="39"/>
      <c r="T5" s="39"/>
      <c r="U5" s="39"/>
      <c r="V5" s="39"/>
      <c r="W5" s="39"/>
    </row>
    <row r="6" spans="1:23" s="52" customFormat="1" ht="24" customHeight="1" x14ac:dyDescent="0.25">
      <c r="A6" s="48" t="s">
        <v>52</v>
      </c>
      <c r="B6" s="49"/>
      <c r="C6" s="50"/>
      <c r="D6" s="51"/>
      <c r="E6" s="51"/>
      <c r="F6" s="51"/>
      <c r="G6" s="51"/>
      <c r="H6" s="51"/>
      <c r="I6" s="51"/>
      <c r="J6" s="51"/>
      <c r="K6" s="51"/>
      <c r="L6" s="51"/>
      <c r="M6" s="51"/>
      <c r="N6" s="51"/>
      <c r="O6" s="51"/>
      <c r="P6" s="51"/>
      <c r="Q6" s="51"/>
      <c r="R6" s="51"/>
      <c r="S6" s="51"/>
      <c r="T6" s="51"/>
      <c r="U6" s="51"/>
      <c r="V6" s="51"/>
      <c r="W6" s="51"/>
    </row>
    <row r="7" spans="1:23" ht="24.95" customHeight="1" x14ac:dyDescent="0.25">
      <c r="A7" s="36" t="s">
        <v>13</v>
      </c>
      <c r="B7" s="34" t="s">
        <v>53</v>
      </c>
      <c r="C7" s="5">
        <v>20</v>
      </c>
      <c r="D7" s="35"/>
      <c r="E7" s="35"/>
      <c r="F7" s="35"/>
      <c r="G7" s="35"/>
      <c r="H7" s="35"/>
      <c r="I7" s="35"/>
      <c r="J7" s="35"/>
      <c r="K7" s="35"/>
      <c r="L7" s="35"/>
      <c r="M7" s="35"/>
      <c r="N7" s="35"/>
      <c r="O7" s="35"/>
      <c r="P7" s="35"/>
      <c r="Q7" s="35"/>
      <c r="R7" s="35"/>
      <c r="S7" s="35"/>
      <c r="T7" s="35"/>
      <c r="U7" s="35"/>
      <c r="V7" s="35"/>
      <c r="W7" s="35"/>
    </row>
    <row r="8" spans="1:23" ht="24.95" customHeight="1" x14ac:dyDescent="0.25">
      <c r="A8" s="36" t="s">
        <v>13</v>
      </c>
      <c r="B8" s="34" t="s">
        <v>54</v>
      </c>
      <c r="C8" s="5">
        <v>20</v>
      </c>
      <c r="D8" s="35"/>
      <c r="E8" s="35"/>
      <c r="F8" s="35"/>
      <c r="G8" s="35"/>
      <c r="H8" s="35"/>
      <c r="I8" s="35"/>
      <c r="J8" s="35"/>
      <c r="K8" s="35"/>
      <c r="L8" s="35"/>
      <c r="M8" s="35"/>
      <c r="N8" s="35"/>
      <c r="O8" s="35"/>
      <c r="P8" s="35"/>
      <c r="Q8" s="35"/>
      <c r="R8" s="35"/>
      <c r="S8" s="35"/>
      <c r="T8" s="35"/>
      <c r="U8" s="35"/>
      <c r="V8" s="35"/>
      <c r="W8" s="35"/>
    </row>
    <row r="9" spans="1:23" ht="24.95" customHeight="1" x14ac:dyDescent="0.25">
      <c r="A9" s="36" t="s">
        <v>13</v>
      </c>
      <c r="B9" s="34" t="s">
        <v>55</v>
      </c>
      <c r="C9" s="5">
        <v>20</v>
      </c>
      <c r="D9" s="35"/>
      <c r="E9" s="35"/>
      <c r="F9" s="35"/>
      <c r="G9" s="35"/>
      <c r="H9" s="35"/>
      <c r="I9" s="35"/>
      <c r="J9" s="35"/>
      <c r="K9" s="35"/>
      <c r="L9" s="35"/>
      <c r="M9" s="35"/>
      <c r="N9" s="35"/>
      <c r="O9" s="35"/>
      <c r="P9" s="35"/>
      <c r="Q9" s="35"/>
      <c r="R9" s="35"/>
      <c r="S9" s="35"/>
      <c r="T9" s="35"/>
      <c r="U9" s="35"/>
      <c r="V9" s="35"/>
      <c r="W9" s="35"/>
    </row>
    <row r="10" spans="1:23" ht="24.95" customHeight="1" x14ac:dyDescent="0.25">
      <c r="A10" s="36" t="s">
        <v>13</v>
      </c>
      <c r="B10" s="34" t="s">
        <v>56</v>
      </c>
      <c r="C10" s="5">
        <v>20</v>
      </c>
      <c r="D10" s="35"/>
      <c r="E10" s="35"/>
      <c r="F10" s="35"/>
      <c r="G10" s="35"/>
      <c r="H10" s="35"/>
      <c r="I10" s="35"/>
      <c r="J10" s="35"/>
      <c r="K10" s="35"/>
      <c r="L10" s="35"/>
      <c r="M10" s="35"/>
      <c r="N10" s="35"/>
      <c r="O10" s="35"/>
      <c r="P10" s="35"/>
      <c r="Q10" s="35"/>
      <c r="R10" s="35"/>
      <c r="S10" s="35"/>
      <c r="T10" s="35"/>
      <c r="U10" s="35"/>
      <c r="V10" s="35"/>
      <c r="W10" s="35"/>
    </row>
    <row r="11" spans="1:23" ht="24.95" customHeight="1" x14ac:dyDescent="0.25">
      <c r="A11" s="36" t="s">
        <v>13</v>
      </c>
      <c r="B11" s="34" t="s">
        <v>57</v>
      </c>
      <c r="C11" s="5">
        <v>20</v>
      </c>
      <c r="D11" s="35"/>
      <c r="E11" s="35"/>
      <c r="F11" s="35"/>
      <c r="G11" s="35"/>
      <c r="H11" s="35"/>
      <c r="I11" s="35"/>
      <c r="J11" s="35"/>
      <c r="K11" s="35"/>
      <c r="L11" s="35"/>
      <c r="M11" s="35"/>
      <c r="N11" s="35"/>
      <c r="O11" s="35"/>
      <c r="P11" s="35"/>
      <c r="Q11" s="35"/>
      <c r="R11" s="35"/>
      <c r="S11" s="35"/>
      <c r="T11" s="35"/>
      <c r="U11" s="35"/>
      <c r="V11" s="35"/>
      <c r="W11" s="35"/>
    </row>
    <row r="12" spans="1:23" ht="20.25" customHeight="1" x14ac:dyDescent="0.25">
      <c r="A12" s="8" t="s">
        <v>50</v>
      </c>
      <c r="B12" s="8"/>
      <c r="C12" s="9">
        <f t="shared" ref="C12:W12" si="0">SUM(C6:C11)/2</f>
        <v>50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ht="30" x14ac:dyDescent="0.25">
      <c r="A14" s="47" t="s">
        <v>14</v>
      </c>
      <c r="B14" s="46" t="s">
        <v>15</v>
      </c>
    </row>
    <row r="15" spans="1:23" ht="30" x14ac:dyDescent="0.25">
      <c r="A15" s="47"/>
      <c r="B15" s="46" t="s">
        <v>16</v>
      </c>
      <c r="E15">
        <v>30</v>
      </c>
    </row>
  </sheetData>
  <sheetProtection algorithmName="SHA-512" hashValue="T5a3Cz6hrVeKuofV9qDQ6ImR9NKU8QOSpuRcNSYQBl/gkAoJyQ99MRFu063wmJC6z0Owzm7jj8WbSKK+aa378g==" saltValue="YURzhkNLiwcb9sTGdP67DA==" spinCount="100000" sheet="1" objects="1" scenarios="1" selectLockedCells="1"/>
  <mergeCells count="21">
    <mergeCell ref="A14:A15"/>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1">
    <cfRule type="expression" dxfId="91" priority="220">
      <formula>D7&gt;$C7</formula>
    </cfRule>
  </conditionalFormatting>
  <conditionalFormatting sqref="D6">
    <cfRule type="expression" dxfId="90" priority="180">
      <formula>D6&gt;$C6</formula>
    </cfRule>
  </conditionalFormatting>
  <conditionalFormatting sqref="E6:W6">
    <cfRule type="expression" dxfId="89" priority="179">
      <formula>E6&gt;$C6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30"/>
  <sheetViews>
    <sheetView workbookViewId="0">
      <pane xSplit="2" ySplit="5" topLeftCell="C6" activePane="bottomRight" state="frozen"/>
      <selection pane="topRight" activeCell="C1" sqref="C1"/>
      <selection pane="bottomLeft" activeCell="A6" sqref="A6"/>
      <selection pane="bottomRight" activeCell="D23" sqref="D23:D26"/>
    </sheetView>
  </sheetViews>
  <sheetFormatPr defaultRowHeight="15" x14ac:dyDescent="0.25"/>
  <cols>
    <col min="1" max="1" width="6.140625" customWidth="1"/>
    <col min="2" max="2" width="58.7109375" customWidth="1"/>
    <col min="4" max="23" width="6" customWidth="1"/>
  </cols>
  <sheetData>
    <row r="1" spans="1:23" ht="18.75" x14ac:dyDescent="0.3">
      <c r="A1" s="2" t="str">
        <f>Learners!A1</f>
        <v>5N1370 Social Studies</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28</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10" t="s">
        <v>11</v>
      </c>
      <c r="B5" s="11"/>
      <c r="C5" s="12" t="s">
        <v>12</v>
      </c>
      <c r="D5" s="39"/>
      <c r="E5" s="39"/>
      <c r="F5" s="39"/>
      <c r="G5" s="39"/>
      <c r="H5" s="39"/>
      <c r="I5" s="39"/>
      <c r="J5" s="39"/>
      <c r="K5" s="39"/>
      <c r="L5" s="39"/>
      <c r="M5" s="39"/>
      <c r="N5" s="39"/>
      <c r="O5" s="39"/>
      <c r="P5" s="39"/>
      <c r="Q5" s="39"/>
      <c r="R5" s="39"/>
      <c r="S5" s="39"/>
      <c r="T5" s="39"/>
      <c r="U5" s="39"/>
      <c r="V5" s="39"/>
      <c r="W5" s="39"/>
    </row>
    <row r="6" spans="1:23" s="52" customFormat="1" ht="24.95" customHeight="1" x14ac:dyDescent="0.25">
      <c r="A6" s="48" t="s">
        <v>29</v>
      </c>
      <c r="B6" s="49"/>
      <c r="C6" s="50"/>
      <c r="D6" s="51"/>
      <c r="E6" s="51"/>
      <c r="F6" s="51"/>
      <c r="G6" s="51"/>
      <c r="H6" s="51"/>
      <c r="I6" s="51"/>
      <c r="J6" s="51"/>
      <c r="K6" s="51"/>
      <c r="L6" s="51"/>
      <c r="M6" s="51"/>
      <c r="N6" s="51"/>
      <c r="O6" s="51"/>
      <c r="P6" s="51"/>
      <c r="Q6" s="51"/>
      <c r="R6" s="51"/>
      <c r="S6" s="51"/>
      <c r="T6" s="51"/>
      <c r="U6" s="51"/>
      <c r="V6" s="51"/>
      <c r="W6" s="51"/>
    </row>
    <row r="7" spans="1:23" ht="45" customHeight="1" x14ac:dyDescent="0.25">
      <c r="A7" s="33" t="s">
        <v>13</v>
      </c>
      <c r="B7" s="27" t="s">
        <v>30</v>
      </c>
      <c r="C7" s="42">
        <v>15</v>
      </c>
      <c r="D7" s="40"/>
      <c r="E7" s="40"/>
      <c r="F7" s="40"/>
      <c r="G7" s="40"/>
      <c r="H7" s="40"/>
      <c r="I7" s="40"/>
      <c r="J7" s="40"/>
      <c r="K7" s="40"/>
      <c r="L7" s="40"/>
      <c r="M7" s="40"/>
      <c r="N7" s="40"/>
      <c r="O7" s="40"/>
      <c r="P7" s="40"/>
      <c r="Q7" s="40"/>
      <c r="R7" s="40"/>
      <c r="S7" s="40"/>
      <c r="T7" s="40"/>
      <c r="U7" s="40"/>
      <c r="V7" s="40"/>
      <c r="W7" s="40"/>
    </row>
    <row r="8" spans="1:23" ht="45" customHeight="1" x14ac:dyDescent="0.25">
      <c r="A8" s="33" t="s">
        <v>13</v>
      </c>
      <c r="B8" s="28" t="s">
        <v>31</v>
      </c>
      <c r="C8" s="43"/>
      <c r="D8" s="41"/>
      <c r="E8" s="41"/>
      <c r="F8" s="41"/>
      <c r="G8" s="41"/>
      <c r="H8" s="41"/>
      <c r="I8" s="41"/>
      <c r="J8" s="41"/>
      <c r="K8" s="41"/>
      <c r="L8" s="41"/>
      <c r="M8" s="41"/>
      <c r="N8" s="41"/>
      <c r="O8" s="41"/>
      <c r="P8" s="41"/>
      <c r="Q8" s="41"/>
      <c r="R8" s="41"/>
      <c r="S8" s="41"/>
      <c r="T8" s="41"/>
      <c r="U8" s="41"/>
      <c r="V8" s="41"/>
      <c r="W8" s="41"/>
    </row>
    <row r="9" spans="1:23" ht="45" customHeight="1" x14ac:dyDescent="0.25">
      <c r="A9" s="33" t="s">
        <v>13</v>
      </c>
      <c r="B9" s="28" t="s">
        <v>32</v>
      </c>
      <c r="C9" s="43"/>
      <c r="D9" s="41"/>
      <c r="E9" s="41"/>
      <c r="F9" s="41"/>
      <c r="G9" s="41"/>
      <c r="H9" s="41"/>
      <c r="I9" s="41"/>
      <c r="J9" s="41"/>
      <c r="K9" s="41"/>
      <c r="L9" s="41"/>
      <c r="M9" s="41"/>
      <c r="N9" s="41"/>
      <c r="O9" s="41"/>
      <c r="P9" s="41"/>
      <c r="Q9" s="41"/>
      <c r="R9" s="41"/>
      <c r="S9" s="41"/>
      <c r="T9" s="41"/>
      <c r="U9" s="41"/>
      <c r="V9" s="41"/>
      <c r="W9" s="41"/>
    </row>
    <row r="10" spans="1:23" ht="45" customHeight="1" x14ac:dyDescent="0.25">
      <c r="A10" s="33" t="s">
        <v>13</v>
      </c>
      <c r="B10" s="28" t="s">
        <v>33</v>
      </c>
      <c r="C10" s="43"/>
      <c r="D10" s="41"/>
      <c r="E10" s="41"/>
      <c r="F10" s="41"/>
      <c r="G10" s="41"/>
      <c r="H10" s="41"/>
      <c r="I10" s="41"/>
      <c r="J10" s="41"/>
      <c r="K10" s="41"/>
      <c r="L10" s="41"/>
      <c r="M10" s="41"/>
      <c r="N10" s="41"/>
      <c r="O10" s="41"/>
      <c r="P10" s="41"/>
      <c r="Q10" s="41"/>
      <c r="R10" s="41"/>
      <c r="S10" s="41"/>
      <c r="T10" s="41"/>
      <c r="U10" s="41"/>
      <c r="V10" s="41"/>
      <c r="W10" s="41"/>
    </row>
    <row r="11" spans="1:23" ht="45" customHeight="1" x14ac:dyDescent="0.25">
      <c r="A11" s="33" t="s">
        <v>13</v>
      </c>
      <c r="B11" s="28" t="s">
        <v>34</v>
      </c>
      <c r="C11" s="43"/>
      <c r="D11" s="41"/>
      <c r="E11" s="41"/>
      <c r="F11" s="41"/>
      <c r="G11" s="41"/>
      <c r="H11" s="41"/>
      <c r="I11" s="41"/>
      <c r="J11" s="41"/>
      <c r="K11" s="41"/>
      <c r="L11" s="41"/>
      <c r="M11" s="41"/>
      <c r="N11" s="41"/>
      <c r="O11" s="41"/>
      <c r="P11" s="41"/>
      <c r="Q11" s="41"/>
      <c r="R11" s="41"/>
      <c r="S11" s="41"/>
      <c r="T11" s="41"/>
      <c r="U11" s="41"/>
      <c r="V11" s="41"/>
      <c r="W11" s="41"/>
    </row>
    <row r="12" spans="1:23" s="52" customFormat="1" ht="24.95" customHeight="1" x14ac:dyDescent="0.25">
      <c r="A12" s="48" t="s">
        <v>35</v>
      </c>
      <c r="B12" s="49"/>
      <c r="C12" s="50"/>
      <c r="D12" s="51"/>
      <c r="E12" s="51"/>
      <c r="F12" s="51"/>
      <c r="G12" s="51"/>
      <c r="H12" s="51"/>
      <c r="I12" s="51"/>
      <c r="J12" s="51"/>
      <c r="K12" s="51"/>
      <c r="L12" s="51"/>
      <c r="M12" s="51"/>
      <c r="N12" s="51"/>
      <c r="O12" s="51"/>
      <c r="P12" s="51"/>
      <c r="Q12" s="51"/>
      <c r="R12" s="51"/>
      <c r="S12" s="51"/>
      <c r="T12" s="51"/>
      <c r="U12" s="51"/>
      <c r="V12" s="51"/>
      <c r="W12" s="51"/>
    </row>
    <row r="13" spans="1:23" ht="45" customHeight="1" x14ac:dyDescent="0.25">
      <c r="A13" s="21" t="s">
        <v>13</v>
      </c>
      <c r="B13" s="29" t="s">
        <v>36</v>
      </c>
      <c r="C13" s="42">
        <v>30</v>
      </c>
      <c r="D13" s="40"/>
      <c r="E13" s="40"/>
      <c r="F13" s="40"/>
      <c r="G13" s="40"/>
      <c r="H13" s="40"/>
      <c r="I13" s="40"/>
      <c r="J13" s="40"/>
      <c r="K13" s="40"/>
      <c r="L13" s="40"/>
      <c r="M13" s="40"/>
      <c r="N13" s="40"/>
      <c r="O13" s="40"/>
      <c r="P13" s="40"/>
      <c r="Q13" s="40"/>
      <c r="R13" s="40"/>
      <c r="S13" s="40"/>
      <c r="T13" s="40"/>
      <c r="U13" s="40"/>
      <c r="V13" s="40"/>
      <c r="W13" s="40"/>
    </row>
    <row r="14" spans="1:23" ht="45" customHeight="1" x14ac:dyDescent="0.25">
      <c r="A14" s="21" t="s">
        <v>13</v>
      </c>
      <c r="B14" s="29" t="s">
        <v>37</v>
      </c>
      <c r="C14" s="43"/>
      <c r="D14" s="41"/>
      <c r="E14" s="41"/>
      <c r="F14" s="41"/>
      <c r="G14" s="41"/>
      <c r="H14" s="41"/>
      <c r="I14" s="41"/>
      <c r="J14" s="41"/>
      <c r="K14" s="41"/>
      <c r="L14" s="41"/>
      <c r="M14" s="41"/>
      <c r="N14" s="41"/>
      <c r="O14" s="41"/>
      <c r="P14" s="41"/>
      <c r="Q14" s="41"/>
      <c r="R14" s="41"/>
      <c r="S14" s="41"/>
      <c r="T14" s="41"/>
      <c r="U14" s="41"/>
      <c r="V14" s="41"/>
      <c r="W14" s="41"/>
    </row>
    <row r="15" spans="1:23" ht="45" customHeight="1" x14ac:dyDescent="0.25">
      <c r="A15" s="21" t="s">
        <v>13</v>
      </c>
      <c r="B15" s="30" t="s">
        <v>38</v>
      </c>
      <c r="C15" s="43"/>
      <c r="D15" s="41"/>
      <c r="E15" s="41"/>
      <c r="F15" s="41"/>
      <c r="G15" s="41"/>
      <c r="H15" s="41"/>
      <c r="I15" s="41"/>
      <c r="J15" s="41"/>
      <c r="K15" s="41"/>
      <c r="L15" s="41"/>
      <c r="M15" s="41"/>
      <c r="N15" s="41"/>
      <c r="O15" s="41"/>
      <c r="P15" s="41"/>
      <c r="Q15" s="41"/>
      <c r="R15" s="41"/>
      <c r="S15" s="41"/>
      <c r="T15" s="41"/>
      <c r="U15" s="41"/>
      <c r="V15" s="41"/>
      <c r="W15" s="41"/>
    </row>
    <row r="16" spans="1:23" s="52" customFormat="1" ht="24.95" customHeight="1" x14ac:dyDescent="0.25">
      <c r="A16" s="48" t="s">
        <v>39</v>
      </c>
      <c r="B16" s="49"/>
      <c r="C16" s="50"/>
      <c r="D16" s="51"/>
      <c r="E16" s="51"/>
      <c r="F16" s="51"/>
      <c r="G16" s="51"/>
      <c r="H16" s="51"/>
      <c r="I16" s="51"/>
      <c r="J16" s="51"/>
      <c r="K16" s="51"/>
      <c r="L16" s="51"/>
      <c r="M16" s="51"/>
      <c r="N16" s="51"/>
      <c r="O16" s="51"/>
      <c r="P16" s="51"/>
      <c r="Q16" s="51"/>
      <c r="R16" s="51"/>
      <c r="S16" s="51"/>
      <c r="T16" s="51"/>
      <c r="U16" s="51"/>
      <c r="V16" s="51"/>
      <c r="W16" s="51"/>
    </row>
    <row r="17" spans="1:23" ht="45" customHeight="1" x14ac:dyDescent="0.25">
      <c r="A17" s="21" t="s">
        <v>13</v>
      </c>
      <c r="B17" s="31" t="s">
        <v>40</v>
      </c>
      <c r="C17" s="42">
        <v>30</v>
      </c>
      <c r="D17" s="40"/>
      <c r="E17" s="40"/>
      <c r="F17" s="40"/>
      <c r="G17" s="40"/>
      <c r="H17" s="40"/>
      <c r="I17" s="40"/>
      <c r="J17" s="40"/>
      <c r="K17" s="40"/>
      <c r="L17" s="40"/>
      <c r="M17" s="40"/>
      <c r="N17" s="40"/>
      <c r="O17" s="40"/>
      <c r="P17" s="40"/>
      <c r="Q17" s="40"/>
      <c r="R17" s="40"/>
      <c r="S17" s="40"/>
      <c r="T17" s="40"/>
      <c r="U17" s="40"/>
      <c r="V17" s="40"/>
      <c r="W17" s="40"/>
    </row>
    <row r="18" spans="1:23" ht="45" customHeight="1" x14ac:dyDescent="0.25">
      <c r="A18" s="21" t="s">
        <v>13</v>
      </c>
      <c r="B18" s="31" t="s">
        <v>41</v>
      </c>
      <c r="C18" s="43"/>
      <c r="D18" s="41"/>
      <c r="E18" s="41"/>
      <c r="F18" s="41"/>
      <c r="G18" s="41"/>
      <c r="H18" s="41"/>
      <c r="I18" s="41"/>
      <c r="J18" s="41"/>
      <c r="K18" s="41"/>
      <c r="L18" s="41"/>
      <c r="M18" s="41"/>
      <c r="N18" s="41"/>
      <c r="O18" s="41"/>
      <c r="P18" s="41"/>
      <c r="Q18" s="41"/>
      <c r="R18" s="41"/>
      <c r="S18" s="41"/>
      <c r="T18" s="41"/>
      <c r="U18" s="41"/>
      <c r="V18" s="41"/>
      <c r="W18" s="41"/>
    </row>
    <row r="19" spans="1:23" ht="45" customHeight="1" x14ac:dyDescent="0.25">
      <c r="A19" s="21" t="s">
        <v>13</v>
      </c>
      <c r="B19" s="31" t="s">
        <v>42</v>
      </c>
      <c r="C19" s="43"/>
      <c r="D19" s="41"/>
      <c r="E19" s="41"/>
      <c r="F19" s="41"/>
      <c r="G19" s="41"/>
      <c r="H19" s="41"/>
      <c r="I19" s="41"/>
      <c r="J19" s="41"/>
      <c r="K19" s="41"/>
      <c r="L19" s="41"/>
      <c r="M19" s="41"/>
      <c r="N19" s="41"/>
      <c r="O19" s="41"/>
      <c r="P19" s="41"/>
      <c r="Q19" s="41"/>
      <c r="R19" s="41"/>
      <c r="S19" s="41"/>
      <c r="T19" s="41"/>
      <c r="U19" s="41"/>
      <c r="V19" s="41"/>
      <c r="W19" s="41"/>
    </row>
    <row r="20" spans="1:23" ht="45" customHeight="1" x14ac:dyDescent="0.25">
      <c r="A20" s="21" t="s">
        <v>13</v>
      </c>
      <c r="B20" s="31" t="s">
        <v>43</v>
      </c>
      <c r="C20" s="43"/>
      <c r="D20" s="41"/>
      <c r="E20" s="41"/>
      <c r="F20" s="41"/>
      <c r="G20" s="41"/>
      <c r="H20" s="41"/>
      <c r="I20" s="41"/>
      <c r="J20" s="41"/>
      <c r="K20" s="41"/>
      <c r="L20" s="41"/>
      <c r="M20" s="41"/>
      <c r="N20" s="41"/>
      <c r="O20" s="41"/>
      <c r="P20" s="41"/>
      <c r="Q20" s="41"/>
      <c r="R20" s="41"/>
      <c r="S20" s="41"/>
      <c r="T20" s="41"/>
      <c r="U20" s="41"/>
      <c r="V20" s="41"/>
      <c r="W20" s="41"/>
    </row>
    <row r="21" spans="1:23" ht="45" customHeight="1" x14ac:dyDescent="0.25">
      <c r="A21" s="21" t="s">
        <v>13</v>
      </c>
      <c r="B21" s="32" t="s">
        <v>44</v>
      </c>
      <c r="C21" s="43"/>
      <c r="D21" s="41"/>
      <c r="E21" s="41"/>
      <c r="F21" s="41"/>
      <c r="G21" s="41"/>
      <c r="H21" s="41"/>
      <c r="I21" s="41"/>
      <c r="J21" s="41"/>
      <c r="K21" s="41"/>
      <c r="L21" s="41"/>
      <c r="M21" s="41"/>
      <c r="N21" s="41"/>
      <c r="O21" s="41"/>
      <c r="P21" s="41"/>
      <c r="Q21" s="41"/>
      <c r="R21" s="41"/>
      <c r="S21" s="41"/>
      <c r="T21" s="41"/>
      <c r="U21" s="41"/>
      <c r="V21" s="41"/>
      <c r="W21" s="41"/>
    </row>
    <row r="22" spans="1:23" s="52" customFormat="1" ht="24.95" customHeight="1" x14ac:dyDescent="0.25">
      <c r="A22" s="48" t="s">
        <v>45</v>
      </c>
      <c r="B22" s="49"/>
      <c r="C22" s="50"/>
      <c r="D22" s="51"/>
      <c r="E22" s="51"/>
      <c r="F22" s="51"/>
      <c r="G22" s="51"/>
      <c r="H22" s="51"/>
      <c r="I22" s="51"/>
      <c r="J22" s="51"/>
      <c r="K22" s="51"/>
      <c r="L22" s="51"/>
      <c r="M22" s="51"/>
      <c r="N22" s="51"/>
      <c r="O22" s="51"/>
      <c r="P22" s="51"/>
      <c r="Q22" s="51"/>
      <c r="R22" s="51"/>
      <c r="S22" s="51"/>
      <c r="T22" s="51"/>
      <c r="U22" s="51"/>
      <c r="V22" s="51"/>
      <c r="W22" s="51"/>
    </row>
    <row r="23" spans="1:23" ht="45" customHeight="1" x14ac:dyDescent="0.25">
      <c r="A23" s="21" t="s">
        <v>13</v>
      </c>
      <c r="B23" s="31" t="s">
        <v>46</v>
      </c>
      <c r="C23" s="42">
        <v>25</v>
      </c>
      <c r="D23" s="40"/>
      <c r="E23" s="40"/>
      <c r="F23" s="40"/>
      <c r="G23" s="40"/>
      <c r="H23" s="40"/>
      <c r="I23" s="40"/>
      <c r="J23" s="40"/>
      <c r="K23" s="40"/>
      <c r="L23" s="40"/>
      <c r="M23" s="40"/>
      <c r="N23" s="40"/>
      <c r="O23" s="40"/>
      <c r="P23" s="40"/>
      <c r="Q23" s="40"/>
      <c r="R23" s="40"/>
      <c r="S23" s="40"/>
      <c r="T23" s="40"/>
      <c r="U23" s="40"/>
      <c r="V23" s="40"/>
      <c r="W23" s="40"/>
    </row>
    <row r="24" spans="1:23" ht="45" customHeight="1" x14ac:dyDescent="0.25">
      <c r="A24" s="21" t="s">
        <v>13</v>
      </c>
      <c r="B24" s="31" t="s">
        <v>47</v>
      </c>
      <c r="C24" s="43"/>
      <c r="D24" s="41"/>
      <c r="E24" s="41"/>
      <c r="F24" s="41"/>
      <c r="G24" s="41"/>
      <c r="H24" s="41"/>
      <c r="I24" s="41"/>
      <c r="J24" s="41"/>
      <c r="K24" s="41"/>
      <c r="L24" s="41"/>
      <c r="M24" s="41"/>
      <c r="N24" s="41"/>
      <c r="O24" s="41"/>
      <c r="P24" s="41"/>
      <c r="Q24" s="41"/>
      <c r="R24" s="41"/>
      <c r="S24" s="41"/>
      <c r="T24" s="41"/>
      <c r="U24" s="41"/>
      <c r="V24" s="41"/>
      <c r="W24" s="41"/>
    </row>
    <row r="25" spans="1:23" ht="45" customHeight="1" x14ac:dyDescent="0.25">
      <c r="A25" s="21" t="s">
        <v>13</v>
      </c>
      <c r="B25" s="31" t="s">
        <v>48</v>
      </c>
      <c r="C25" s="43"/>
      <c r="D25" s="41"/>
      <c r="E25" s="41"/>
      <c r="F25" s="41"/>
      <c r="G25" s="41"/>
      <c r="H25" s="41"/>
      <c r="I25" s="41"/>
      <c r="J25" s="41"/>
      <c r="K25" s="41"/>
      <c r="L25" s="41"/>
      <c r="M25" s="41"/>
      <c r="N25" s="41"/>
      <c r="O25" s="41"/>
      <c r="P25" s="41"/>
      <c r="Q25" s="41"/>
      <c r="R25" s="41"/>
      <c r="S25" s="41"/>
      <c r="T25" s="41"/>
      <c r="U25" s="41"/>
      <c r="V25" s="41"/>
      <c r="W25" s="41"/>
    </row>
    <row r="26" spans="1:23" ht="45" customHeight="1" x14ac:dyDescent="0.25">
      <c r="A26" s="21" t="s">
        <v>13</v>
      </c>
      <c r="B26" s="31" t="s">
        <v>49</v>
      </c>
      <c r="C26" s="43"/>
      <c r="D26" s="41"/>
      <c r="E26" s="41"/>
      <c r="F26" s="41"/>
      <c r="G26" s="41"/>
      <c r="H26" s="41"/>
      <c r="I26" s="41"/>
      <c r="J26" s="41"/>
      <c r="K26" s="41"/>
      <c r="L26" s="41"/>
      <c r="M26" s="41"/>
      <c r="N26" s="41"/>
      <c r="O26" s="41"/>
      <c r="P26" s="41"/>
      <c r="Q26" s="41"/>
      <c r="R26" s="41"/>
      <c r="S26" s="41"/>
      <c r="T26" s="41"/>
      <c r="U26" s="41"/>
      <c r="V26" s="41"/>
      <c r="W26" s="41"/>
    </row>
    <row r="27" spans="1:23" x14ac:dyDescent="0.25">
      <c r="A27" s="8" t="s">
        <v>50</v>
      </c>
      <c r="B27" s="8"/>
      <c r="C27" s="9">
        <f t="shared" ref="C27:T27" si="0">SUM(C6:C26)/2</f>
        <v>50</v>
      </c>
      <c r="D27" s="9">
        <f t="shared" si="0"/>
        <v>0</v>
      </c>
      <c r="E27" s="9">
        <f t="shared" si="0"/>
        <v>0</v>
      </c>
      <c r="F27" s="9">
        <f t="shared" si="0"/>
        <v>0</v>
      </c>
      <c r="G27" s="9">
        <f t="shared" si="0"/>
        <v>0</v>
      </c>
      <c r="H27" s="9">
        <f t="shared" si="0"/>
        <v>0</v>
      </c>
      <c r="I27" s="9">
        <f t="shared" si="0"/>
        <v>0</v>
      </c>
      <c r="J27" s="9">
        <f t="shared" si="0"/>
        <v>0</v>
      </c>
      <c r="K27" s="9">
        <f t="shared" si="0"/>
        <v>0</v>
      </c>
      <c r="L27" s="9">
        <f t="shared" si="0"/>
        <v>0</v>
      </c>
      <c r="M27" s="9">
        <f t="shared" si="0"/>
        <v>0</v>
      </c>
      <c r="N27" s="9">
        <f t="shared" si="0"/>
        <v>0</v>
      </c>
      <c r="O27" s="9">
        <f t="shared" si="0"/>
        <v>0</v>
      </c>
      <c r="P27" s="9">
        <f t="shared" si="0"/>
        <v>0</v>
      </c>
      <c r="Q27" s="9">
        <f t="shared" si="0"/>
        <v>0</v>
      </c>
      <c r="R27" s="9">
        <f t="shared" si="0"/>
        <v>0</v>
      </c>
      <c r="S27" s="9">
        <f t="shared" si="0"/>
        <v>0</v>
      </c>
      <c r="T27" s="9">
        <f t="shared" si="0"/>
        <v>0</v>
      </c>
      <c r="U27" s="9">
        <f ca="1">SUM(U6:U262)/2</f>
        <v>0</v>
      </c>
      <c r="V27" s="9">
        <f>SUM(V6:V26)/2</f>
        <v>0</v>
      </c>
      <c r="W27" s="9">
        <f>SUM(W6:W26)/2</f>
        <v>0</v>
      </c>
    </row>
    <row r="29" spans="1:23" ht="30" x14ac:dyDescent="0.25">
      <c r="A29" s="47" t="s">
        <v>14</v>
      </c>
      <c r="B29" s="46" t="s">
        <v>15</v>
      </c>
    </row>
    <row r="30" spans="1:23" x14ac:dyDescent="0.25">
      <c r="A30" s="47"/>
      <c r="B30" t="s">
        <v>16</v>
      </c>
    </row>
  </sheetData>
  <sheetProtection algorithmName="SHA-512" hashValue="bzMvKg65MJKWSaxZkYizDljI4B3qM73VET561pBff810MseABWsaZnAkCrC7P0wzuWI6ua0aAfWp7AlN2u5uuA==" saltValue="5ZX+c0wM/pYcvgm04BnZBw==" spinCount="100000" sheet="1" objects="1" scenarios="1" selectLockedCells="1"/>
  <mergeCells count="105">
    <mergeCell ref="A29:A3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1"/>
    <mergeCell ref="Q7:Q11"/>
    <mergeCell ref="H7:H11"/>
    <mergeCell ref="I7:I11"/>
    <mergeCell ref="J7:J11"/>
    <mergeCell ref="K7:K11"/>
    <mergeCell ref="L7:L11"/>
    <mergeCell ref="C7:C11"/>
    <mergeCell ref="D7:D11"/>
    <mergeCell ref="E7:E11"/>
    <mergeCell ref="F7:F11"/>
    <mergeCell ref="G7:G11"/>
    <mergeCell ref="W7:W11"/>
    <mergeCell ref="C13:C15"/>
    <mergeCell ref="D13:D15"/>
    <mergeCell ref="E13:E15"/>
    <mergeCell ref="F13:F15"/>
    <mergeCell ref="G13:G15"/>
    <mergeCell ref="H13:H15"/>
    <mergeCell ref="I13:I15"/>
    <mergeCell ref="J13:J15"/>
    <mergeCell ref="K13:K15"/>
    <mergeCell ref="L13:L15"/>
    <mergeCell ref="M13:M15"/>
    <mergeCell ref="N13:N15"/>
    <mergeCell ref="O13:O15"/>
    <mergeCell ref="P13:P15"/>
    <mergeCell ref="Q13:Q15"/>
    <mergeCell ref="R7:R11"/>
    <mergeCell ref="S7:S11"/>
    <mergeCell ref="T7:T11"/>
    <mergeCell ref="L17:L21"/>
    <mergeCell ref="M17:M21"/>
    <mergeCell ref="N17:N21"/>
    <mergeCell ref="O17:O21"/>
    <mergeCell ref="P17:P21"/>
    <mergeCell ref="Q17:Q21"/>
    <mergeCell ref="R13:R15"/>
    <mergeCell ref="S13:S15"/>
    <mergeCell ref="T13:T15"/>
    <mergeCell ref="C17:C21"/>
    <mergeCell ref="D17:D21"/>
    <mergeCell ref="E17:E21"/>
    <mergeCell ref="F17:F21"/>
    <mergeCell ref="G17:G21"/>
    <mergeCell ref="H17:H21"/>
    <mergeCell ref="I17:I21"/>
    <mergeCell ref="J17:J21"/>
    <mergeCell ref="K17:K21"/>
    <mergeCell ref="S17:S21"/>
    <mergeCell ref="T17:T21"/>
    <mergeCell ref="U17:U21"/>
    <mergeCell ref="V17:V21"/>
    <mergeCell ref="W23:W26"/>
    <mergeCell ref="U7:U11"/>
    <mergeCell ref="V7:V11"/>
    <mergeCell ref="M7:M11"/>
    <mergeCell ref="N7:N11"/>
    <mergeCell ref="O7:O11"/>
    <mergeCell ref="W13:W15"/>
    <mergeCell ref="R23:R26"/>
    <mergeCell ref="S23:S26"/>
    <mergeCell ref="T23:T26"/>
    <mergeCell ref="U23:U26"/>
    <mergeCell ref="V23:V26"/>
    <mergeCell ref="U13:U15"/>
    <mergeCell ref="V13:V15"/>
    <mergeCell ref="W17:W21"/>
    <mergeCell ref="C23:C26"/>
    <mergeCell ref="D23:D26"/>
    <mergeCell ref="E23:E26"/>
    <mergeCell ref="F23:F26"/>
    <mergeCell ref="G23:G26"/>
    <mergeCell ref="H23:H26"/>
    <mergeCell ref="I23:I26"/>
    <mergeCell ref="J23:J26"/>
    <mergeCell ref="K23:K26"/>
    <mergeCell ref="L23:L26"/>
    <mergeCell ref="M23:M26"/>
    <mergeCell ref="N23:N26"/>
    <mergeCell ref="O23:O26"/>
    <mergeCell ref="P23:P26"/>
    <mergeCell ref="Q23:Q26"/>
    <mergeCell ref="R17:R21"/>
  </mergeCells>
  <conditionalFormatting sqref="D7">
    <cfRule type="expression" dxfId="88" priority="220">
      <formula>D7&gt;$C7</formula>
    </cfRule>
  </conditionalFormatting>
  <conditionalFormatting sqref="W7">
    <cfRule type="expression" dxfId="87" priority="201">
      <formula>W7&gt;$C7</formula>
    </cfRule>
  </conditionalFormatting>
  <conditionalFormatting sqref="E7">
    <cfRule type="expression" dxfId="86" priority="219">
      <formula>E7&gt;$C7</formula>
    </cfRule>
  </conditionalFormatting>
  <conditionalFormatting sqref="F7">
    <cfRule type="expression" dxfId="85" priority="218">
      <formula>F7&gt;$C7</formula>
    </cfRule>
  </conditionalFormatting>
  <conditionalFormatting sqref="G7">
    <cfRule type="expression" dxfId="84" priority="217">
      <formula>G7&gt;$C7</formula>
    </cfRule>
  </conditionalFormatting>
  <conditionalFormatting sqref="H7">
    <cfRule type="expression" dxfId="83" priority="216">
      <formula>H7&gt;$C7</formula>
    </cfRule>
  </conditionalFormatting>
  <conditionalFormatting sqref="I7">
    <cfRule type="expression" dxfId="82" priority="215">
      <formula>I7&gt;$C7</formula>
    </cfRule>
  </conditionalFormatting>
  <conditionalFormatting sqref="J7">
    <cfRule type="expression" dxfId="81" priority="214">
      <formula>J7&gt;$C7</formula>
    </cfRule>
  </conditionalFormatting>
  <conditionalFormatting sqref="K7">
    <cfRule type="expression" dxfId="80" priority="213">
      <formula>K7&gt;$C7</formula>
    </cfRule>
  </conditionalFormatting>
  <conditionalFormatting sqref="L7">
    <cfRule type="expression" dxfId="79" priority="212">
      <formula>L7&gt;$C7</formula>
    </cfRule>
  </conditionalFormatting>
  <conditionalFormatting sqref="M7">
    <cfRule type="expression" dxfId="78" priority="211">
      <formula>M7&gt;$C7</formula>
    </cfRule>
  </conditionalFormatting>
  <conditionalFormatting sqref="N7">
    <cfRule type="expression" dxfId="77" priority="210">
      <formula>N7&gt;$C7</formula>
    </cfRule>
  </conditionalFormatting>
  <conditionalFormatting sqref="O7">
    <cfRule type="expression" dxfId="76" priority="209">
      <formula>O7&gt;$C7</formula>
    </cfRule>
  </conditionalFormatting>
  <conditionalFormatting sqref="P7">
    <cfRule type="expression" dxfId="75" priority="208">
      <formula>P7&gt;$C7</formula>
    </cfRule>
  </conditionalFormatting>
  <conditionalFormatting sqref="Q7">
    <cfRule type="expression" dxfId="74" priority="207">
      <formula>Q7&gt;$C7</formula>
    </cfRule>
  </conditionalFormatting>
  <conditionalFormatting sqref="R7">
    <cfRule type="expression" dxfId="73" priority="206">
      <formula>R7&gt;$C7</formula>
    </cfRule>
  </conditionalFormatting>
  <conditionalFormatting sqref="S7">
    <cfRule type="expression" dxfId="72" priority="205">
      <formula>S7&gt;$C7</formula>
    </cfRule>
  </conditionalFormatting>
  <conditionalFormatting sqref="T7">
    <cfRule type="expression" dxfId="71" priority="204">
      <formula>T7&gt;$C7</formula>
    </cfRule>
  </conditionalFormatting>
  <conditionalFormatting sqref="U7">
    <cfRule type="expression" dxfId="70" priority="203">
      <formula>U7&gt;$C7</formula>
    </cfRule>
  </conditionalFormatting>
  <conditionalFormatting sqref="V7">
    <cfRule type="expression" dxfId="69" priority="20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12">
    <cfRule type="expression" dxfId="66" priority="178">
      <formula>D12&gt;$C12</formula>
    </cfRule>
  </conditionalFormatting>
  <conditionalFormatting sqref="E12:W12">
    <cfRule type="expression" dxfId="65" priority="177">
      <formula>E12&gt;$C12</formula>
    </cfRule>
  </conditionalFormatting>
  <conditionalFormatting sqref="D16">
    <cfRule type="expression" dxfId="64" priority="176">
      <formula>D16&gt;$C16</formula>
    </cfRule>
  </conditionalFormatting>
  <conditionalFormatting sqref="E16:W16">
    <cfRule type="expression" dxfId="63" priority="175">
      <formula>E16&gt;$C16</formula>
    </cfRule>
  </conditionalFormatting>
  <conditionalFormatting sqref="D22">
    <cfRule type="expression" dxfId="62" priority="174">
      <formula>D22&gt;$C22</formula>
    </cfRule>
  </conditionalFormatting>
  <conditionalFormatting sqref="E22:W22">
    <cfRule type="expression" dxfId="61" priority="173">
      <formula>E22&gt;$C22</formula>
    </cfRule>
  </conditionalFormatting>
  <conditionalFormatting sqref="D13">
    <cfRule type="expression" dxfId="60" priority="160">
      <formula>D13&gt;$C13</formula>
    </cfRule>
  </conditionalFormatting>
  <conditionalFormatting sqref="W13">
    <cfRule type="expression" dxfId="59" priority="141">
      <formula>W13&gt;$C13</formula>
    </cfRule>
  </conditionalFormatting>
  <conditionalFormatting sqref="E13">
    <cfRule type="expression" dxfId="58" priority="159">
      <formula>E13&gt;$C13</formula>
    </cfRule>
  </conditionalFormatting>
  <conditionalFormatting sqref="F13">
    <cfRule type="expression" dxfId="57" priority="158">
      <formula>F13&gt;$C13</formula>
    </cfRule>
  </conditionalFormatting>
  <conditionalFormatting sqref="G13">
    <cfRule type="expression" dxfId="56" priority="157">
      <formula>G13&gt;$C13</formula>
    </cfRule>
  </conditionalFormatting>
  <conditionalFormatting sqref="H13">
    <cfRule type="expression" dxfId="55" priority="156">
      <formula>H13&gt;$C13</formula>
    </cfRule>
  </conditionalFormatting>
  <conditionalFormatting sqref="I13">
    <cfRule type="expression" dxfId="54" priority="155">
      <formula>I13&gt;$C13</formula>
    </cfRule>
  </conditionalFormatting>
  <conditionalFormatting sqref="J13">
    <cfRule type="expression" dxfId="53" priority="154">
      <formula>J13&gt;$C13</formula>
    </cfRule>
  </conditionalFormatting>
  <conditionalFormatting sqref="K13">
    <cfRule type="expression" dxfId="52" priority="153">
      <formula>K13&gt;$C13</formula>
    </cfRule>
  </conditionalFormatting>
  <conditionalFormatting sqref="L13">
    <cfRule type="expression" dxfId="51" priority="152">
      <formula>L13&gt;$C13</formula>
    </cfRule>
  </conditionalFormatting>
  <conditionalFormatting sqref="M13">
    <cfRule type="expression" dxfId="50" priority="151">
      <formula>M13&gt;$C13</formula>
    </cfRule>
  </conditionalFormatting>
  <conditionalFormatting sqref="N13">
    <cfRule type="expression" dxfId="49" priority="150">
      <formula>N13&gt;$C13</formula>
    </cfRule>
  </conditionalFormatting>
  <conditionalFormatting sqref="O13">
    <cfRule type="expression" dxfId="48" priority="149">
      <formula>O13&gt;$C13</formula>
    </cfRule>
  </conditionalFormatting>
  <conditionalFormatting sqref="P13">
    <cfRule type="expression" dxfId="47" priority="148">
      <formula>P13&gt;$C13</formula>
    </cfRule>
  </conditionalFormatting>
  <conditionalFormatting sqref="Q13">
    <cfRule type="expression" dxfId="46" priority="147">
      <formula>Q13&gt;$C13</formula>
    </cfRule>
  </conditionalFormatting>
  <conditionalFormatting sqref="R13">
    <cfRule type="expression" dxfId="45" priority="146">
      <formula>R13&gt;$C13</formula>
    </cfRule>
  </conditionalFormatting>
  <conditionalFormatting sqref="S13">
    <cfRule type="expression" dxfId="44" priority="145">
      <formula>S13&gt;$C13</formula>
    </cfRule>
  </conditionalFormatting>
  <conditionalFormatting sqref="T13">
    <cfRule type="expression" dxfId="43" priority="144">
      <formula>T13&gt;$C13</formula>
    </cfRule>
  </conditionalFormatting>
  <conditionalFormatting sqref="U13">
    <cfRule type="expression" dxfId="42" priority="143">
      <formula>U13&gt;$C13</formula>
    </cfRule>
  </conditionalFormatting>
  <conditionalFormatting sqref="V13">
    <cfRule type="expression" dxfId="41" priority="142">
      <formula>V13&gt;$C13</formula>
    </cfRule>
  </conditionalFormatting>
  <conditionalFormatting sqref="D17">
    <cfRule type="expression" dxfId="40" priority="140">
      <formula>D17&gt;$C17</formula>
    </cfRule>
  </conditionalFormatting>
  <conditionalFormatting sqref="W17">
    <cfRule type="expression" dxfId="39" priority="121">
      <formula>W17&gt;$C17</formula>
    </cfRule>
  </conditionalFormatting>
  <conditionalFormatting sqref="E17">
    <cfRule type="expression" dxfId="38" priority="139">
      <formula>E17&gt;$C17</formula>
    </cfRule>
  </conditionalFormatting>
  <conditionalFormatting sqref="F17">
    <cfRule type="expression" dxfId="37" priority="138">
      <formula>F17&gt;$C17</formula>
    </cfRule>
  </conditionalFormatting>
  <conditionalFormatting sqref="G17">
    <cfRule type="expression" dxfId="36" priority="137">
      <formula>G17&gt;$C17</formula>
    </cfRule>
  </conditionalFormatting>
  <conditionalFormatting sqref="H17">
    <cfRule type="expression" dxfId="35" priority="136">
      <formula>H17&gt;$C17</formula>
    </cfRule>
  </conditionalFormatting>
  <conditionalFormatting sqref="I17">
    <cfRule type="expression" dxfId="34" priority="135">
      <formula>I17&gt;$C17</formula>
    </cfRule>
  </conditionalFormatting>
  <conditionalFormatting sqref="J17">
    <cfRule type="expression" dxfId="33" priority="134">
      <formula>J17&gt;$C17</formula>
    </cfRule>
  </conditionalFormatting>
  <conditionalFormatting sqref="K17">
    <cfRule type="expression" dxfId="32" priority="133">
      <formula>K17&gt;$C17</formula>
    </cfRule>
  </conditionalFormatting>
  <conditionalFormatting sqref="L17">
    <cfRule type="expression" dxfId="31" priority="132">
      <formula>L17&gt;$C17</formula>
    </cfRule>
  </conditionalFormatting>
  <conditionalFormatting sqref="M17">
    <cfRule type="expression" dxfId="30" priority="131">
      <formula>M17&gt;$C17</formula>
    </cfRule>
  </conditionalFormatting>
  <conditionalFormatting sqref="N17">
    <cfRule type="expression" dxfId="29" priority="130">
      <formula>N17&gt;$C17</formula>
    </cfRule>
  </conditionalFormatting>
  <conditionalFormatting sqref="O17">
    <cfRule type="expression" dxfId="28" priority="129">
      <formula>O17&gt;$C17</formula>
    </cfRule>
  </conditionalFormatting>
  <conditionalFormatting sqref="P17">
    <cfRule type="expression" dxfId="27" priority="128">
      <formula>P17&gt;$C17</formula>
    </cfRule>
  </conditionalFormatting>
  <conditionalFormatting sqref="Q17">
    <cfRule type="expression" dxfId="26" priority="127">
      <formula>Q17&gt;$C17</formula>
    </cfRule>
  </conditionalFormatting>
  <conditionalFormatting sqref="R17">
    <cfRule type="expression" dxfId="25" priority="126">
      <formula>R17&gt;$C17</formula>
    </cfRule>
  </conditionalFormatting>
  <conditionalFormatting sqref="S17">
    <cfRule type="expression" dxfId="24" priority="125">
      <formula>S17&gt;$C17</formula>
    </cfRule>
  </conditionalFormatting>
  <conditionalFormatting sqref="T17">
    <cfRule type="expression" dxfId="23" priority="124">
      <formula>T17&gt;$C17</formula>
    </cfRule>
  </conditionalFormatting>
  <conditionalFormatting sqref="U17">
    <cfRule type="expression" dxfId="22" priority="123">
      <formula>U17&gt;$C17</formula>
    </cfRule>
  </conditionalFormatting>
  <conditionalFormatting sqref="V17">
    <cfRule type="expression" dxfId="21" priority="122">
      <formula>V17&gt;$C17</formula>
    </cfRule>
  </conditionalFormatting>
  <conditionalFormatting sqref="D23">
    <cfRule type="expression" dxfId="20" priority="120">
      <formula>D23&gt;$C23</formula>
    </cfRule>
  </conditionalFormatting>
  <conditionalFormatting sqref="W23">
    <cfRule type="expression" dxfId="19" priority="101">
      <formula>W23&gt;$C23</formula>
    </cfRule>
  </conditionalFormatting>
  <conditionalFormatting sqref="E23">
    <cfRule type="expression" dxfId="18" priority="119">
      <formula>E23&gt;$C23</formula>
    </cfRule>
  </conditionalFormatting>
  <conditionalFormatting sqref="F23">
    <cfRule type="expression" dxfId="17" priority="118">
      <formula>F23&gt;$C23</formula>
    </cfRule>
  </conditionalFormatting>
  <conditionalFormatting sqref="G23">
    <cfRule type="expression" dxfId="16" priority="117">
      <formula>G23&gt;$C23</formula>
    </cfRule>
  </conditionalFormatting>
  <conditionalFormatting sqref="H23">
    <cfRule type="expression" dxfId="15" priority="116">
      <formula>H23&gt;$C23</formula>
    </cfRule>
  </conditionalFormatting>
  <conditionalFormatting sqref="I23">
    <cfRule type="expression" dxfId="14" priority="115">
      <formula>I23&gt;$C23</formula>
    </cfRule>
  </conditionalFormatting>
  <conditionalFormatting sqref="J23">
    <cfRule type="expression" dxfId="13" priority="114">
      <formula>J23&gt;$C23</formula>
    </cfRule>
  </conditionalFormatting>
  <conditionalFormatting sqref="K23">
    <cfRule type="expression" dxfId="12" priority="113">
      <formula>K23&gt;$C23</formula>
    </cfRule>
  </conditionalFormatting>
  <conditionalFormatting sqref="L23">
    <cfRule type="expression" dxfId="11" priority="112">
      <formula>L23&gt;$C23</formula>
    </cfRule>
  </conditionalFormatting>
  <conditionalFormatting sqref="M23">
    <cfRule type="expression" dxfId="10" priority="111">
      <formula>M23&gt;$C23</formula>
    </cfRule>
  </conditionalFormatting>
  <conditionalFormatting sqref="N23">
    <cfRule type="expression" dxfId="9" priority="110">
      <formula>N23&gt;$C23</formula>
    </cfRule>
  </conditionalFormatting>
  <conditionalFormatting sqref="O23">
    <cfRule type="expression" dxfId="8" priority="109">
      <formula>O23&gt;$C23</formula>
    </cfRule>
  </conditionalFormatting>
  <conditionalFormatting sqref="P23">
    <cfRule type="expression" dxfId="7" priority="108">
      <formula>P23&gt;$C23</formula>
    </cfRule>
  </conditionalFormatting>
  <conditionalFormatting sqref="Q23">
    <cfRule type="expression" dxfId="6" priority="107">
      <formula>Q23&gt;$C23</formula>
    </cfRule>
  </conditionalFormatting>
  <conditionalFormatting sqref="R23">
    <cfRule type="expression" dxfId="5" priority="106">
      <formula>R23&gt;$C23</formula>
    </cfRule>
  </conditionalFormatting>
  <conditionalFormatting sqref="S23">
    <cfRule type="expression" dxfId="4" priority="105">
      <formula>S23&gt;$C23</formula>
    </cfRule>
  </conditionalFormatting>
  <conditionalFormatting sqref="T23">
    <cfRule type="expression" dxfId="3" priority="104">
      <formula>T23&gt;$C23</formula>
    </cfRule>
  </conditionalFormatting>
  <conditionalFormatting sqref="U23">
    <cfRule type="expression" dxfId="2" priority="103">
      <formula>U23&gt;$C23</formula>
    </cfRule>
  </conditionalFormatting>
  <conditionalFormatting sqref="V23">
    <cfRule type="expression" dxfId="1" priority="102">
      <formula>V23&gt;$C23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17</v>
      </c>
    </row>
    <row r="2" spans="1:9" ht="21" x14ac:dyDescent="0.35">
      <c r="A2" s="14" t="s">
        <v>18</v>
      </c>
    </row>
    <row r="4" spans="1:9" ht="18.75" x14ac:dyDescent="0.3">
      <c r="A4" s="2" t="str">
        <f>Learners!A1</f>
        <v>5N1370 Social Studies</v>
      </c>
    </row>
    <row r="6" spans="1:9" x14ac:dyDescent="0.25">
      <c r="A6" s="16" t="s">
        <v>7</v>
      </c>
      <c r="B6" s="16" t="s">
        <v>9</v>
      </c>
      <c r="C6" s="16" t="s">
        <v>8</v>
      </c>
      <c r="D6" s="17" t="s">
        <v>19</v>
      </c>
      <c r="E6" s="17" t="s">
        <v>20</v>
      </c>
      <c r="F6" s="17" t="s">
        <v>21</v>
      </c>
      <c r="G6" s="17" t="s">
        <v>22</v>
      </c>
      <c r="H6" s="17" t="s">
        <v>23</v>
      </c>
      <c r="I6" s="17" t="s">
        <v>24</v>
      </c>
    </row>
    <row r="7" spans="1:9" ht="23.25" customHeight="1" x14ac:dyDescent="0.25">
      <c r="A7" s="20">
        <v>1</v>
      </c>
      <c r="B7" s="22" t="str">
        <f>IF(Learners!C11="","",Learners!C11)</f>
        <v/>
      </c>
      <c r="C7" s="22" t="str">
        <f>IF(Learners!B11="","",Learners!B11)</f>
        <v/>
      </c>
      <c r="D7" s="20" t="str">
        <f>IF(Learners!D$11="","",Learners!D$11)</f>
        <v/>
      </c>
      <c r="E7" s="20">
        <f>Exam!$D$12</f>
        <v>0</v>
      </c>
      <c r="F7" s="20">
        <f>Project!$D$27</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Exam!$E$12</f>
        <v>0</v>
      </c>
      <c r="F8" s="24">
        <f>Project!$E$27</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Exam!$F$12</f>
        <v>0</v>
      </c>
      <c r="F9" s="20">
        <f>Project!$F$27</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Exam!$G$12</f>
        <v>0</v>
      </c>
      <c r="F10" s="24">
        <f>Project!$G$27</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Exam!$H$12</f>
        <v>0</v>
      </c>
      <c r="F11" s="20">
        <f>Project!$H$27</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Exam!$I$12</f>
        <v>0</v>
      </c>
      <c r="F12" s="24">
        <f>Project!$I$27</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Exam!$J$12</f>
        <v>0</v>
      </c>
      <c r="F13" s="20">
        <f>Project!$J$27</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Exam!$K$12</f>
        <v>0</v>
      </c>
      <c r="F14" s="24">
        <f>Project!$K$27</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Exam!$L$12</f>
        <v>0</v>
      </c>
      <c r="F15" s="20">
        <f>Project!$L$27</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Exam!$M$12</f>
        <v>0</v>
      </c>
      <c r="F16" s="24">
        <f>Project!$M$27</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Exam!$N$12</f>
        <v>0</v>
      </c>
      <c r="F17" s="20">
        <f>Project!$N$27</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Exam!$O$12</f>
        <v>0</v>
      </c>
      <c r="F18" s="24">
        <f>Project!$O$27</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Exam!$P$12</f>
        <v>0</v>
      </c>
      <c r="F19" s="20">
        <f>Project!$P$27</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Exam!$Q$12</f>
        <v>0</v>
      </c>
      <c r="F20" s="24">
        <f>Project!$Q$27</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Exam!$R$12</f>
        <v>0</v>
      </c>
      <c r="F21" s="20">
        <f>Project!$R$27</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Exam!$S$12</f>
        <v>0</v>
      </c>
      <c r="F22" s="24">
        <f>Project!$S$27</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Exam!$T$12</f>
        <v>0</v>
      </c>
      <c r="F23" s="20">
        <f>Project!$T$27</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Exam!$U$12</f>
        <v>0</v>
      </c>
      <c r="F24" s="24">
        <f ca="1">Project!$U$27</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Exam!$V$12</f>
        <v>0</v>
      </c>
      <c r="F25" s="20">
        <f>Project!$V$27</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Exam!$W$12</f>
        <v>0</v>
      </c>
      <c r="F26" s="24">
        <f>Project!$W$27</f>
        <v>0</v>
      </c>
      <c r="G26" s="24" t="str">
        <f t="shared" si="0"/>
        <v/>
      </c>
      <c r="H26" s="19" t="str">
        <f t="shared" si="1"/>
        <v/>
      </c>
      <c r="I26" s="26"/>
    </row>
    <row r="27" spans="1:9" x14ac:dyDescent="0.25">
      <c r="I27" s="18"/>
    </row>
    <row r="28" spans="1:9" ht="29.25" customHeight="1" x14ac:dyDescent="0.25">
      <c r="A28" s="53" t="s">
        <v>25</v>
      </c>
      <c r="B28" s="54"/>
      <c r="C28" s="54"/>
      <c r="D28" s="54"/>
      <c r="E28" s="54"/>
      <c r="F28" s="54"/>
      <c r="G28" s="54"/>
      <c r="H28" s="54"/>
      <c r="I28" s="54"/>
    </row>
    <row r="29" spans="1:9" ht="30" customHeight="1" x14ac:dyDescent="0.25">
      <c r="A29" s="44" t="s">
        <v>26</v>
      </c>
      <c r="B29" s="45"/>
      <c r="C29" s="45"/>
      <c r="D29" s="45"/>
      <c r="E29" s="45"/>
      <c r="F29" s="45"/>
      <c r="G29" s="45"/>
      <c r="H29" s="45"/>
      <c r="I29" s="45"/>
    </row>
    <row r="30" spans="1:9" x14ac:dyDescent="0.25">
      <c r="B30" s="7"/>
    </row>
  </sheetData>
  <sheetProtection algorithmName="SHA-512" hashValue="O2qdSQnSmB411pL+fiGJGn6X0mle+m4qW5FdcceU1/R+4Mxy4f9n2QD0Be9pigwDwqiq+q8+stnZLSN7/a0GMA==" saltValue="Jdr9jwiymtN4JTj+xRqNw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2020-11-02T10:16:51Z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