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Q:\1. REVISED MARKING SHEETS AUGUST 2020\Level 5 Revised Marking sheets\"/>
    </mc:Choice>
  </mc:AlternateContent>
  <bookViews>
    <workbookView xWindow="0" yWindow="0" windowWidth="28800" windowHeight="12330" activeTab="2"/>
  </bookViews>
  <sheets>
    <sheet name="Learners" sheetId="1" r:id="rId1"/>
    <sheet name="Collection of Work" sheetId="2" r:id="rId2"/>
    <sheet name="Skills Demo" sheetId="8" r:id="rId3"/>
    <sheet name="Summary Results Sheet" sheetId="6" r:id="rId4"/>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29" i="8" l="1"/>
  <c r="C29" i="8"/>
  <c r="D31" i="2"/>
  <c r="C31" i="2"/>
  <c r="W29" i="8" l="1"/>
  <c r="V29" i="8"/>
  <c r="U29" i="8"/>
  <c r="T29" i="8"/>
  <c r="S29" i="8"/>
  <c r="R29" i="8"/>
  <c r="Q29" i="8"/>
  <c r="P29" i="8"/>
  <c r="O29" i="8"/>
  <c r="N29" i="8"/>
  <c r="M29" i="8"/>
  <c r="L29" i="8"/>
  <c r="K29" i="8"/>
  <c r="J29" i="8"/>
  <c r="I29" i="8"/>
  <c r="H29" i="8"/>
  <c r="G29" i="8"/>
  <c r="F29" i="8"/>
  <c r="E29" i="8"/>
  <c r="R31" i="2"/>
  <c r="F26" i="6" l="1"/>
  <c r="F25" i="6"/>
  <c r="F24" i="6"/>
  <c r="F23" i="6"/>
  <c r="F22" i="6"/>
  <c r="F21" i="6"/>
  <c r="F20" i="6"/>
  <c r="F19" i="6"/>
  <c r="F18" i="6"/>
  <c r="F17" i="6"/>
  <c r="F16" i="6"/>
  <c r="F15" i="6"/>
  <c r="F14" i="6"/>
  <c r="F13" i="6"/>
  <c r="F12" i="6"/>
  <c r="F11" i="6"/>
  <c r="F10" i="6"/>
  <c r="F9" i="6"/>
  <c r="F8" i="6"/>
  <c r="F7" i="6"/>
  <c r="E7" i="6" l="1"/>
  <c r="W2" i="8" l="1"/>
  <c r="V2" i="8"/>
  <c r="U2" i="8"/>
  <c r="T2" i="8"/>
  <c r="S2" i="8"/>
  <c r="R2" i="8"/>
  <c r="Q2" i="8"/>
  <c r="P2" i="8"/>
  <c r="O2" i="8"/>
  <c r="N2" i="8"/>
  <c r="M2" i="8"/>
  <c r="L2" i="8"/>
  <c r="K2" i="8"/>
  <c r="J2" i="8"/>
  <c r="I2" i="8"/>
  <c r="H2" i="8"/>
  <c r="G2" i="8"/>
  <c r="F2" i="8"/>
  <c r="E2" i="8"/>
  <c r="D2" i="8"/>
  <c r="A1" i="8"/>
  <c r="W31" i="2" l="1"/>
  <c r="E26" i="6" s="1"/>
  <c r="V31" i="2"/>
  <c r="E25" i="6" s="1"/>
  <c r="U31" i="2"/>
  <c r="E24" i="6" s="1"/>
  <c r="T31" i="2"/>
  <c r="E23" i="6" s="1"/>
  <c r="S31" i="2"/>
  <c r="E22" i="6" s="1"/>
  <c r="E21" i="6"/>
  <c r="Q31" i="2"/>
  <c r="E20" i="6" s="1"/>
  <c r="P31" i="2"/>
  <c r="E19" i="6" s="1"/>
  <c r="O31" i="2"/>
  <c r="E18" i="6" s="1"/>
  <c r="N31" i="2"/>
  <c r="E17" i="6" s="1"/>
  <c r="M31" i="2"/>
  <c r="E16" i="6" s="1"/>
  <c r="L31" i="2"/>
  <c r="E15" i="6" s="1"/>
  <c r="K31" i="2"/>
  <c r="E14" i="6" s="1"/>
  <c r="J31" i="2"/>
  <c r="E13" i="6" s="1"/>
  <c r="I31" i="2"/>
  <c r="E12" i="6" s="1"/>
  <c r="H31" i="2"/>
  <c r="E11" i="6" s="1"/>
  <c r="G31" i="2"/>
  <c r="E10" i="6" s="1"/>
  <c r="F31" i="2"/>
  <c r="E9" i="6" s="1"/>
  <c r="E31" i="2"/>
  <c r="E8" i="6" s="1"/>
  <c r="W2" i="2"/>
  <c r="V2" i="2"/>
  <c r="U2" i="2"/>
  <c r="T2" i="2"/>
  <c r="S2" i="2"/>
  <c r="R2" i="2"/>
  <c r="Q2" i="2"/>
  <c r="P2" i="2"/>
  <c r="O2" i="2"/>
  <c r="N2" i="2"/>
  <c r="M2" i="2"/>
  <c r="L2" i="2"/>
  <c r="K2" i="2"/>
  <c r="J2" i="2"/>
  <c r="I2" i="2"/>
  <c r="H2" i="2"/>
  <c r="G2" i="2"/>
  <c r="F2" i="2"/>
  <c r="E2" i="2"/>
  <c r="D2" i="2"/>
  <c r="A1" i="2"/>
  <c r="D7" i="6" l="1"/>
  <c r="D26" i="6"/>
  <c r="D25" i="6"/>
  <c r="D24" i="6"/>
  <c r="D23" i="6"/>
  <c r="D22" i="6"/>
  <c r="D21" i="6"/>
  <c r="D20" i="6"/>
  <c r="D19" i="6"/>
  <c r="D18" i="6"/>
  <c r="D17" i="6"/>
  <c r="D16" i="6"/>
  <c r="D15" i="6"/>
  <c r="D14" i="6"/>
  <c r="D13" i="6"/>
  <c r="D12" i="6"/>
  <c r="D11" i="6"/>
  <c r="D10" i="6"/>
  <c r="D9" i="6"/>
  <c r="D8" i="6"/>
  <c r="C26" i="6"/>
  <c r="C25" i="6"/>
  <c r="C24" i="6"/>
  <c r="C23" i="6"/>
  <c r="C22" i="6"/>
  <c r="C21" i="6"/>
  <c r="C20" i="6"/>
  <c r="C19" i="6"/>
  <c r="C18" i="6"/>
  <c r="C17" i="6"/>
  <c r="C16" i="6"/>
  <c r="C15" i="6"/>
  <c r="C14" i="6"/>
  <c r="C13" i="6"/>
  <c r="C12" i="6"/>
  <c r="C11" i="6"/>
  <c r="C10" i="6"/>
  <c r="C9" i="6"/>
  <c r="C8" i="6"/>
  <c r="C7" i="6"/>
  <c r="B8" i="6"/>
  <c r="B9" i="6"/>
  <c r="B10" i="6"/>
  <c r="B11" i="6"/>
  <c r="B12" i="6"/>
  <c r="B13" i="6"/>
  <c r="B14" i="6"/>
  <c r="B15" i="6"/>
  <c r="B16" i="6"/>
  <c r="B17" i="6"/>
  <c r="B18" i="6"/>
  <c r="B19" i="6"/>
  <c r="B20" i="6"/>
  <c r="B21" i="6"/>
  <c r="B22" i="6"/>
  <c r="B23" i="6"/>
  <c r="B24" i="6"/>
  <c r="B25" i="6"/>
  <c r="B26" i="6"/>
  <c r="B7" i="6"/>
  <c r="A4" i="6"/>
  <c r="G26" i="6" l="1"/>
  <c r="H26" i="6" s="1"/>
  <c r="G25" i="6" l="1"/>
  <c r="H25" i="6" s="1"/>
  <c r="G24" i="6"/>
  <c r="H24" i="6" s="1"/>
  <c r="G22" i="6"/>
  <c r="H22" i="6" s="1"/>
  <c r="G8" i="6"/>
  <c r="H8" i="6" s="1"/>
  <c r="G20" i="6"/>
  <c r="H20" i="6" s="1"/>
  <c r="G9" i="6"/>
  <c r="H9" i="6" s="1"/>
  <c r="G10" i="6"/>
  <c r="H10" i="6" s="1"/>
  <c r="G12" i="6"/>
  <c r="H12" i="6" s="1"/>
  <c r="G16" i="6"/>
  <c r="H16" i="6" s="1"/>
  <c r="G7" i="6"/>
  <c r="H7" i="6" s="1"/>
  <c r="G14" i="6"/>
  <c r="H14" i="6" s="1"/>
  <c r="G11" i="6"/>
  <c r="H11" i="6" s="1"/>
  <c r="G13" i="6"/>
  <c r="H13" i="6" s="1"/>
  <c r="G21" i="6"/>
  <c r="H21" i="6" s="1"/>
  <c r="G17" i="6"/>
  <c r="H17" i="6" s="1"/>
  <c r="G19" i="6"/>
  <c r="H19" i="6" s="1"/>
  <c r="G15" i="6"/>
  <c r="H15" i="6" s="1"/>
  <c r="G18" i="6"/>
  <c r="H18" i="6" s="1"/>
  <c r="G23" i="6"/>
  <c r="H23" i="6" s="1"/>
</calcChain>
</file>

<file path=xl/sharedStrings.xml><?xml version="1.0" encoding="utf-8"?>
<sst xmlns="http://schemas.openxmlformats.org/spreadsheetml/2006/main" count="106" uniqueCount="72">
  <si>
    <t>Surname</t>
  </si>
  <si>
    <t>First Name</t>
  </si>
  <si>
    <t>PPSN*</t>
  </si>
  <si>
    <t>If you have more than 20 learners, use a second spreadsheet</t>
  </si>
  <si>
    <t>No</t>
  </si>
  <si>
    <t>Learners</t>
  </si>
  <si>
    <t>Ensure all learners are added before you enter any marks.  If you add learners and sort AFTER you have entered marks, the marks will not be aligned with the correct learners</t>
  </si>
  <si>
    <t>*PPSN is required only where two or more similar names</t>
  </si>
  <si>
    <t>Assessment Criteria</t>
  </si>
  <si>
    <t>Max Mark</t>
  </si>
  <si>
    <t>Notes:</t>
  </si>
  <si>
    <t>Numbers display to one decimal point, however calculations are based on the full number as entered</t>
  </si>
  <si>
    <t>If a number turns red, the mark is higher than the maximum mark</t>
  </si>
  <si>
    <t>Laois and Offaly Education and Training Board</t>
  </si>
  <si>
    <t>QQI Module Results Summary Sheet</t>
  </si>
  <si>
    <t>PPSN</t>
  </si>
  <si>
    <t>Collection of Work</t>
  </si>
  <si>
    <t>Withdrawn</t>
  </si>
  <si>
    <t>Total</t>
  </si>
  <si>
    <t>Grade</t>
  </si>
  <si>
    <r>
      <t xml:space="preserve">This sheet is for internal assessors to record the overall marks of individual candidates.  The marks awarded should be entered on the QQI Business System </t>
    </r>
    <r>
      <rPr>
        <i/>
        <u/>
        <sz val="10.5"/>
        <color theme="1"/>
        <rFont val="Calibri"/>
        <family val="2"/>
        <scheme val="minor"/>
      </rPr>
      <t>prior</t>
    </r>
    <r>
      <rPr>
        <i/>
        <sz val="10.5"/>
        <color theme="1"/>
        <rFont val="Calibri"/>
        <family val="2"/>
        <scheme val="minor"/>
      </rPr>
      <t xml:space="preserve"> to the visit of the External Authenticator</t>
    </r>
  </si>
  <si>
    <t>Skills Demo</t>
  </si>
  <si>
    <t>By uploading this spreadsheet to Moodle for IV/EA, the Assessor confirms that the above marks have been transferred correctly from Learner Marking Sheets</t>
  </si>
  <si>
    <t>TOTAL</t>
  </si>
  <si>
    <t xml:space="preserve">Enter Learner Marks on Marking Sheets.  Marks are automatically transferred to Results Summary Sheet.  </t>
  </si>
  <si>
    <t>If a learner has been withdrawn, you may indicate this on the Results Summary Sheet</t>
  </si>
  <si>
    <t>s</t>
  </si>
  <si>
    <r>
      <t xml:space="preserve">Enter learner details below </t>
    </r>
    <r>
      <rPr>
        <b/>
        <u/>
        <sz val="11"/>
        <color theme="1"/>
        <rFont val="Calibri"/>
        <family val="2"/>
        <scheme val="minor"/>
      </rPr>
      <t>in alphabetical order</t>
    </r>
    <r>
      <rPr>
        <sz val="11"/>
        <color theme="1"/>
        <rFont val="Calibri"/>
        <family val="2"/>
        <scheme val="minor"/>
      </rPr>
      <t xml:space="preserve"> (by surname)</t>
    </r>
  </si>
  <si>
    <t>5N1356 Work Experience</t>
  </si>
  <si>
    <t>Collection of Work 60%</t>
  </si>
  <si>
    <t xml:space="preserve">Planning and Preparation </t>
  </si>
  <si>
    <t>Personal Skills Audit, detailing</t>
  </si>
  <si>
    <t>Personal qualities, characteristics and values</t>
  </si>
  <si>
    <t>Interests, talents and achievements</t>
  </si>
  <si>
    <t>Vocational skills and transferable skills</t>
  </si>
  <si>
    <t xml:space="preserve">A clear statement of learning goals and action points for the work experience </t>
  </si>
  <si>
    <t>Jobsearch file</t>
  </si>
  <si>
    <t>Evidence of use of job finding strategies</t>
  </si>
  <si>
    <t>Curriculum Vitae</t>
  </si>
  <si>
    <t xml:space="preserve">Audio or audio visual evidence of practice interview and rating of interview performance </t>
  </si>
  <si>
    <t>Reflecton on interview, on feedback received and on learning from experience</t>
  </si>
  <si>
    <t xml:space="preserve">Vocational Study </t>
  </si>
  <si>
    <t>Analysis of key challenges and opportunities facing a particular vocational area</t>
  </si>
  <si>
    <t>Future Planning</t>
  </si>
  <si>
    <t>Exploration of employment options in light of work experience</t>
  </si>
  <si>
    <t>Exploration of work organisations and career opportunities in a particular vocational area</t>
  </si>
  <si>
    <t>Summary of the basic rights and reponsibilities of employees and employers  in a particular work organisational or institutional context</t>
  </si>
  <si>
    <t>Exploration of possible future education and training in light of work experience</t>
  </si>
  <si>
    <t>Skills Demonstration 40%</t>
  </si>
  <si>
    <t>A completed Work Experience Supervisor's Report</t>
  </si>
  <si>
    <t>Demonstration of Good Practice</t>
  </si>
  <si>
    <t>Punctuality</t>
  </si>
  <si>
    <t>Personal Presentation</t>
  </si>
  <si>
    <t>Compliance with Health &amp; Safety and other regulations</t>
  </si>
  <si>
    <t>Working Independently under General Direction</t>
  </si>
  <si>
    <t>Interpersonal Communications Skills</t>
  </si>
  <si>
    <t>Technological and/or Written Communication Skills</t>
  </si>
  <si>
    <t>Aptitudes and Attributes to Participate Effectively in Vocational Area</t>
  </si>
  <si>
    <t>Marks should be awarded as follows</t>
  </si>
  <si>
    <t>Learner Account of Work Placement</t>
  </si>
  <si>
    <t xml:space="preserve">A daily record of tasks performed and of challenges encountered </t>
  </si>
  <si>
    <t>A final reflective summary to include learning gained from the experience and from the supervisor’s report</t>
  </si>
  <si>
    <t>Life experiences - voluntary/part-time work, courses, hobbies, sporting actitives</t>
  </si>
  <si>
    <t>Summary of potential employment and learning opportunities that match personal profile</t>
  </si>
  <si>
    <t xml:space="preserve">Letter of application </t>
  </si>
  <si>
    <t xml:space="preserve">The Work Experience Supervisor is asked to rate the Learner on eight criteria </t>
  </si>
  <si>
    <t xml:space="preserve">  ○  Clear and effective speech</t>
  </si>
  <si>
    <t xml:space="preserve">  ○  Appropriate body language</t>
  </si>
  <si>
    <t xml:space="preserve">  ○  Careful listening skills, clarification sought if needed</t>
  </si>
  <si>
    <t xml:space="preserve">  ○  Knowledge about company/vocational area</t>
  </si>
  <si>
    <t>The learner must complete at least 60 hours of work experience in order to pass this module</t>
  </si>
  <si>
    <t>Number of Hours Work Experience completed: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</si>
</sst>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1" x14ac:knownFonts="1">
    <font>
      <sz val="11"/>
      <color theme="1"/>
      <name val="Calibri"/>
      <family val="2"/>
      <scheme val="minor"/>
    </font>
    <font>
      <b/>
      <sz val="11"/>
      <color theme="1"/>
      <name val="Calibri"/>
      <family val="2"/>
      <scheme val="minor"/>
    </font>
    <font>
      <i/>
      <sz val="10"/>
      <color theme="1"/>
      <name val="Calibri"/>
      <family val="2"/>
      <scheme val="minor"/>
    </font>
    <font>
      <b/>
      <sz val="14"/>
      <color theme="1"/>
      <name val="Calibri"/>
      <family val="2"/>
      <scheme val="minor"/>
    </font>
    <font>
      <b/>
      <sz val="20"/>
      <color theme="1"/>
      <name val="Calibri"/>
      <family val="2"/>
      <scheme val="minor"/>
    </font>
    <font>
      <b/>
      <sz val="16"/>
      <color theme="1"/>
      <name val="Calibri"/>
      <family val="2"/>
      <scheme val="minor"/>
    </font>
    <font>
      <b/>
      <sz val="10"/>
      <color theme="1"/>
      <name val="Calibri"/>
      <family val="2"/>
      <scheme val="minor"/>
    </font>
    <font>
      <i/>
      <sz val="10.5"/>
      <color theme="1"/>
      <name val="Calibri"/>
      <family val="2"/>
      <scheme val="minor"/>
    </font>
    <font>
      <i/>
      <u/>
      <sz val="10.5"/>
      <color theme="1"/>
      <name val="Calibri"/>
      <family val="2"/>
      <scheme val="minor"/>
    </font>
    <font>
      <sz val="11"/>
      <color theme="1"/>
      <name val="Wingdings"/>
      <charset val="2"/>
    </font>
    <font>
      <b/>
      <u/>
      <sz val="11"/>
      <color theme="1"/>
      <name val="Calibri"/>
      <family val="2"/>
      <scheme val="minor"/>
    </font>
  </fonts>
  <fills count="6">
    <fill>
      <patternFill patternType="none"/>
    </fill>
    <fill>
      <patternFill patternType="gray125"/>
    </fill>
    <fill>
      <patternFill patternType="solid">
        <fgColor theme="9" tint="0.79998168889431442"/>
        <bgColor indexed="64"/>
      </patternFill>
    </fill>
    <fill>
      <patternFill patternType="solid">
        <fgColor theme="2"/>
        <bgColor indexed="64"/>
      </patternFill>
    </fill>
    <fill>
      <patternFill patternType="solid">
        <fgColor theme="0" tint="-0.14999847407452621"/>
        <bgColor indexed="64"/>
      </patternFill>
    </fill>
    <fill>
      <patternFill patternType="solid">
        <fgColor rgb="FFFFFF00"/>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auto="1"/>
      </left>
      <right style="thin">
        <color auto="1"/>
      </right>
      <top/>
      <bottom/>
      <diagonal/>
    </border>
    <border>
      <left/>
      <right/>
      <top style="hair">
        <color auto="1"/>
      </top>
      <bottom/>
      <diagonal/>
    </border>
    <border>
      <left/>
      <right/>
      <top style="thin">
        <color auto="1"/>
      </top>
      <bottom style="thin">
        <color auto="1"/>
      </bottom>
      <diagonal/>
    </border>
    <border>
      <left style="thin">
        <color auto="1"/>
      </left>
      <right style="thin">
        <color auto="1"/>
      </right>
      <top style="thin">
        <color indexed="64"/>
      </top>
      <bottom/>
      <diagonal/>
    </border>
    <border>
      <left style="thin">
        <color auto="1"/>
      </left>
      <right style="thin">
        <color auto="1"/>
      </right>
      <top/>
      <bottom style="thin">
        <color indexed="64"/>
      </bottom>
      <diagonal/>
    </border>
    <border>
      <left/>
      <right style="thin">
        <color auto="1"/>
      </right>
      <top style="hair">
        <color auto="1"/>
      </top>
      <bottom/>
      <diagonal/>
    </border>
    <border>
      <left/>
      <right style="thin">
        <color auto="1"/>
      </right>
      <top/>
      <bottom/>
      <diagonal/>
    </border>
    <border>
      <left/>
      <right style="thin">
        <color auto="1"/>
      </right>
      <top/>
      <bottom style="thin">
        <color auto="1"/>
      </bottom>
      <diagonal/>
    </border>
    <border>
      <left style="thin">
        <color auto="1"/>
      </left>
      <right style="thin">
        <color auto="1"/>
      </right>
      <top style="hair">
        <color auto="1"/>
      </top>
      <bottom/>
      <diagonal/>
    </border>
    <border>
      <left/>
      <right/>
      <top/>
      <bottom style="thin">
        <color auto="1"/>
      </bottom>
      <diagonal/>
    </border>
    <border>
      <left/>
      <right/>
      <top style="thin">
        <color auto="1"/>
      </top>
      <bottom/>
      <diagonal/>
    </border>
    <border>
      <left style="thin">
        <color auto="1"/>
      </left>
      <right style="thin">
        <color auto="1"/>
      </right>
      <top style="hair">
        <color auto="1"/>
      </top>
      <bottom style="thin">
        <color indexed="64"/>
      </bottom>
      <diagonal/>
    </border>
  </borders>
  <cellStyleXfs count="1">
    <xf numFmtId="0" fontId="0" fillId="0" borderId="0"/>
  </cellStyleXfs>
  <cellXfs count="75">
    <xf numFmtId="0" fontId="0" fillId="0" borderId="0" xfId="0"/>
    <xf numFmtId="0" fontId="0" fillId="0" borderId="0" xfId="0" applyAlignment="1">
      <alignment horizontal="center"/>
    </xf>
    <xf numFmtId="0" fontId="3" fillId="0" borderId="0" xfId="0" applyFont="1"/>
    <xf numFmtId="0" fontId="2" fillId="2" borderId="1" xfId="0" applyFont="1" applyFill="1" applyBorder="1" applyAlignment="1">
      <alignment horizontal="center"/>
    </xf>
    <xf numFmtId="0" fontId="2" fillId="2" borderId="1" xfId="0" applyFont="1" applyFill="1" applyBorder="1"/>
    <xf numFmtId="0" fontId="0" fillId="0" borderId="1" xfId="0" applyBorder="1" applyAlignment="1">
      <alignment horizontal="center"/>
    </xf>
    <xf numFmtId="0" fontId="0" fillId="0" borderId="1" xfId="0" applyBorder="1" applyProtection="1">
      <protection locked="0"/>
    </xf>
    <xf numFmtId="0" fontId="0" fillId="0" borderId="0" xfId="0" applyAlignment="1">
      <alignment vertical="center"/>
    </xf>
    <xf numFmtId="0" fontId="0" fillId="0" borderId="3" xfId="0" applyBorder="1" applyAlignment="1">
      <alignment vertical="top" wrapText="1"/>
    </xf>
    <xf numFmtId="0" fontId="0" fillId="2" borderId="4" xfId="0" applyFill="1" applyBorder="1" applyAlignment="1">
      <alignment vertical="center"/>
    </xf>
    <xf numFmtId="164" fontId="0" fillId="2" borderId="1" xfId="0" applyNumberFormat="1" applyFill="1" applyBorder="1" applyAlignment="1">
      <alignment horizontal="center" vertical="center"/>
    </xf>
    <xf numFmtId="0" fontId="1" fillId="2" borderId="1" xfId="0" applyFont="1" applyFill="1" applyBorder="1" applyAlignment="1">
      <alignment vertical="center"/>
    </xf>
    <xf numFmtId="0" fontId="0" fillId="2" borderId="1" xfId="0" applyFill="1" applyBorder="1"/>
    <xf numFmtId="0" fontId="1" fillId="2" borderId="1" xfId="0" applyFont="1" applyFill="1" applyBorder="1" applyAlignment="1">
      <alignment horizontal="center" vertical="center" wrapText="1"/>
    </xf>
    <xf numFmtId="0" fontId="4" fillId="0" borderId="0" xfId="0" applyFont="1"/>
    <xf numFmtId="0" fontId="5" fillId="0" borderId="0" xfId="0" applyFont="1"/>
    <xf numFmtId="0" fontId="0" fillId="0" borderId="1" xfId="0" applyBorder="1" applyAlignment="1" applyProtection="1">
      <alignment horizontal="left"/>
      <protection locked="0"/>
    </xf>
    <xf numFmtId="0" fontId="6" fillId="2" borderId="1" xfId="0" applyFont="1" applyFill="1" applyBorder="1" applyAlignment="1">
      <alignment vertical="center" wrapText="1"/>
    </xf>
    <xf numFmtId="0" fontId="6" fillId="2" borderId="1" xfId="0" applyFont="1" applyFill="1" applyBorder="1" applyAlignment="1">
      <alignment horizontal="center" vertical="center" wrapText="1"/>
    </xf>
    <xf numFmtId="0" fontId="0" fillId="0" borderId="0" xfId="0" applyAlignment="1" applyProtection="1">
      <alignment horizontal="center"/>
      <protection locked="0"/>
    </xf>
    <xf numFmtId="0" fontId="0" fillId="0" borderId="1" xfId="0" applyFill="1" applyBorder="1" applyAlignment="1">
      <alignment horizontal="center" vertical="center"/>
    </xf>
    <xf numFmtId="0" fontId="0" fillId="4" borderId="1" xfId="0" applyFill="1" applyBorder="1" applyAlignment="1">
      <alignment horizontal="center" vertical="center"/>
    </xf>
    <xf numFmtId="0" fontId="1" fillId="3" borderId="4" xfId="0" applyFont="1" applyFill="1" applyBorder="1" applyAlignment="1">
      <alignment vertical="top"/>
    </xf>
    <xf numFmtId="0" fontId="0" fillId="3" borderId="4" xfId="0" applyFill="1" applyBorder="1"/>
    <xf numFmtId="0" fontId="0" fillId="3" borderId="4" xfId="0" applyFill="1" applyBorder="1" applyAlignment="1">
      <alignment horizontal="center"/>
    </xf>
    <xf numFmtId="0" fontId="9" fillId="0" borderId="0" xfId="0" applyFont="1"/>
    <xf numFmtId="0" fontId="9" fillId="0" borderId="0" xfId="0" applyFont="1" applyAlignment="1">
      <alignment horizontal="right" vertical="top"/>
    </xf>
    <xf numFmtId="0" fontId="0" fillId="4" borderId="1" xfId="0" applyFill="1" applyBorder="1" applyAlignment="1">
      <alignment horizontal="left" vertical="center"/>
    </xf>
    <xf numFmtId="0" fontId="0" fillId="4" borderId="1" xfId="0" applyFill="1" applyBorder="1" applyAlignment="1" applyProtection="1">
      <alignment horizontal="center" vertical="center"/>
      <protection locked="0"/>
    </xf>
    <xf numFmtId="0" fontId="0" fillId="0" borderId="1" xfId="0" applyBorder="1" applyAlignment="1">
      <alignment horizontal="center" vertical="center"/>
    </xf>
    <xf numFmtId="0" fontId="0" fillId="0" borderId="1" xfId="0" applyBorder="1" applyAlignment="1">
      <alignment horizontal="left" vertical="center"/>
    </xf>
    <xf numFmtId="0" fontId="0" fillId="0" borderId="1" xfId="0" applyBorder="1" applyAlignment="1" applyProtection="1">
      <alignment horizontal="center" vertical="center"/>
      <protection locked="0"/>
    </xf>
    <xf numFmtId="164" fontId="0" fillId="0" borderId="10" xfId="0" applyNumberFormat="1" applyBorder="1" applyAlignment="1" applyProtection="1">
      <alignment horizontal="center" vertical="center"/>
      <protection locked="0"/>
    </xf>
    <xf numFmtId="164" fontId="0" fillId="0" borderId="2" xfId="0" applyNumberFormat="1" applyBorder="1" applyAlignment="1" applyProtection="1">
      <alignment horizontal="center" vertical="center"/>
      <protection locked="0"/>
    </xf>
    <xf numFmtId="0" fontId="1" fillId="3" borderId="0" xfId="0" applyFont="1" applyFill="1" applyBorder="1" applyAlignment="1">
      <alignment vertical="top"/>
    </xf>
    <xf numFmtId="0" fontId="0" fillId="3" borderId="0" xfId="0" applyFill="1" applyBorder="1"/>
    <xf numFmtId="0" fontId="0" fillId="3" borderId="0" xfId="0" applyFill="1" applyBorder="1" applyAlignment="1">
      <alignment horizontal="center"/>
    </xf>
    <xf numFmtId="0" fontId="0" fillId="0" borderId="0" xfId="0" applyBorder="1" applyAlignment="1">
      <alignment horizontal="center"/>
    </xf>
    <xf numFmtId="0" fontId="0" fillId="3" borderId="0" xfId="0" applyFont="1" applyFill="1" applyBorder="1" applyAlignment="1">
      <alignment vertical="top"/>
    </xf>
    <xf numFmtId="164" fontId="0" fillId="0" borderId="5" xfId="0" applyNumberFormat="1" applyBorder="1" applyAlignment="1" applyProtection="1">
      <alignment horizontal="center" vertical="center"/>
      <protection locked="0"/>
    </xf>
    <xf numFmtId="0" fontId="0" fillId="0" borderId="0" xfId="0" applyAlignment="1"/>
    <xf numFmtId="0" fontId="0" fillId="0" borderId="12" xfId="0" applyBorder="1" applyAlignment="1"/>
    <xf numFmtId="0" fontId="0" fillId="0" borderId="11" xfId="0" applyBorder="1" applyAlignment="1"/>
    <xf numFmtId="0" fontId="0" fillId="0" borderId="1" xfId="0" applyBorder="1" applyAlignment="1">
      <alignment vertical="top" wrapText="1"/>
    </xf>
    <xf numFmtId="0" fontId="0" fillId="0" borderId="1" xfId="0" applyBorder="1" applyAlignment="1" applyProtection="1">
      <alignment horizontal="center"/>
      <protection locked="0"/>
    </xf>
    <xf numFmtId="0" fontId="0" fillId="3" borderId="11" xfId="0" applyFill="1" applyBorder="1" applyAlignment="1">
      <alignment horizontal="center"/>
    </xf>
    <xf numFmtId="0" fontId="0" fillId="0" borderId="1" xfId="0" applyBorder="1" applyAlignment="1">
      <alignment vertical="center" wrapText="1"/>
    </xf>
    <xf numFmtId="0" fontId="0" fillId="0" borderId="1" xfId="0" applyBorder="1"/>
    <xf numFmtId="0" fontId="0" fillId="0" borderId="1" xfId="0" applyBorder="1" applyAlignment="1">
      <alignment wrapText="1"/>
    </xf>
    <xf numFmtId="164" fontId="0" fillId="0" borderId="10" xfId="0" applyNumberFormat="1" applyBorder="1" applyAlignment="1" applyProtection="1">
      <alignment horizontal="center" vertical="center"/>
      <protection locked="0"/>
    </xf>
    <xf numFmtId="0" fontId="0" fillId="3" borderId="11" xfId="0" applyFill="1" applyBorder="1"/>
    <xf numFmtId="0" fontId="1" fillId="3" borderId="11" xfId="0" applyFont="1" applyFill="1" applyBorder="1" applyAlignment="1">
      <alignment vertical="top"/>
    </xf>
    <xf numFmtId="0" fontId="9" fillId="0" borderId="1" xfId="0" applyFont="1" applyBorder="1" applyAlignment="1">
      <alignment horizontal="right" vertical="top"/>
    </xf>
    <xf numFmtId="0" fontId="0" fillId="0" borderId="1" xfId="0" applyFont="1" applyBorder="1" applyAlignment="1">
      <alignment vertical="top" wrapText="1"/>
    </xf>
    <xf numFmtId="0" fontId="0" fillId="0" borderId="1" xfId="0" applyFont="1" applyBorder="1" applyAlignment="1">
      <alignment horizontal="left" vertical="center" wrapText="1"/>
    </xf>
    <xf numFmtId="0" fontId="1" fillId="0" borderId="1" xfId="0" applyFont="1" applyBorder="1" applyAlignment="1">
      <alignment horizontal="left" vertical="top" wrapText="1"/>
    </xf>
    <xf numFmtId="164" fontId="0" fillId="0" borderId="13" xfId="0" applyNumberFormat="1" applyBorder="1" applyAlignment="1" applyProtection="1">
      <alignment horizontal="center" vertical="center"/>
      <protection locked="0"/>
    </xf>
    <xf numFmtId="164" fontId="0" fillId="0" borderId="10" xfId="0" applyNumberFormat="1" applyBorder="1" applyAlignment="1" applyProtection="1">
      <alignment horizontal="center" vertical="center"/>
      <protection locked="0"/>
    </xf>
    <xf numFmtId="0" fontId="0" fillId="0" borderId="2" xfId="0" applyBorder="1" applyAlignment="1" applyProtection="1">
      <alignment horizontal="center" vertical="center"/>
      <protection locked="0"/>
    </xf>
    <xf numFmtId="164" fontId="0" fillId="0" borderId="2" xfId="0" applyNumberFormat="1" applyBorder="1" applyAlignment="1" applyProtection="1">
      <alignment horizontal="center" vertical="center"/>
      <protection locked="0"/>
    </xf>
    <xf numFmtId="0" fontId="0" fillId="2" borderId="5" xfId="0" applyFill="1" applyBorder="1" applyAlignment="1">
      <alignment horizontal="center" vertical="center" textRotation="90"/>
    </xf>
    <xf numFmtId="0" fontId="0" fillId="2" borderId="2" xfId="0" applyFill="1" applyBorder="1" applyAlignment="1">
      <alignment horizontal="center" vertical="center" textRotation="90"/>
    </xf>
    <xf numFmtId="0" fontId="0" fillId="2" borderId="6" xfId="0" applyFill="1" applyBorder="1" applyAlignment="1">
      <alignment horizontal="center" vertical="center" textRotation="90"/>
    </xf>
    <xf numFmtId="0" fontId="0" fillId="0" borderId="1" xfId="0" applyBorder="1" applyAlignment="1">
      <alignment horizontal="center" vertical="center"/>
    </xf>
    <xf numFmtId="0" fontId="0" fillId="0" borderId="7" xfId="0" applyBorder="1" applyAlignment="1">
      <alignment horizontal="center"/>
    </xf>
    <xf numFmtId="0" fontId="0" fillId="0" borderId="8" xfId="0" applyBorder="1" applyAlignment="1">
      <alignment horizontal="center"/>
    </xf>
    <xf numFmtId="0" fontId="0" fillId="0" borderId="9" xfId="0" applyBorder="1" applyAlignment="1">
      <alignment horizontal="center"/>
    </xf>
    <xf numFmtId="0" fontId="9" fillId="0" borderId="12" xfId="0" applyFont="1" applyBorder="1" applyAlignment="1" applyProtection="1">
      <alignment vertical="top"/>
      <protection locked="0"/>
    </xf>
    <xf numFmtId="0" fontId="0" fillId="0" borderId="0" xfId="0" applyAlignment="1">
      <alignment vertical="top"/>
    </xf>
    <xf numFmtId="0" fontId="0" fillId="0" borderId="11" xfId="0" applyBorder="1" applyAlignment="1">
      <alignment vertical="top"/>
    </xf>
    <xf numFmtId="0" fontId="6" fillId="0" borderId="0" xfId="0" applyFont="1" applyAlignment="1">
      <alignment horizontal="center" vertical="center" wrapText="1"/>
    </xf>
    <xf numFmtId="0" fontId="0" fillId="0" borderId="0" xfId="0" applyAlignment="1">
      <alignment wrapText="1"/>
    </xf>
    <xf numFmtId="0" fontId="7" fillId="0" borderId="0" xfId="0" applyFont="1" applyBorder="1" applyAlignment="1">
      <alignment horizontal="center" vertical="center" wrapText="1"/>
    </xf>
    <xf numFmtId="0" fontId="0" fillId="0" borderId="0" xfId="0" applyBorder="1" applyAlignment="1">
      <alignment wrapText="1"/>
    </xf>
    <xf numFmtId="0" fontId="3" fillId="5" borderId="11" xfId="0" applyFont="1" applyFill="1" applyBorder="1" applyAlignment="1" applyProtection="1">
      <alignment horizontal="left"/>
      <protection locked="0"/>
    </xf>
  </cellXfs>
  <cellStyles count="1">
    <cellStyle name="Normal" xfId="0" builtinId="0"/>
  </cellStyles>
  <dxfs count="261">
    <dxf>
      <font>
        <color theme="0"/>
      </font>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s>
  <tableStyles count="1" defaultTableStyle="TableStyleMedium2" defaultPivotStyle="PivotStyleLight16">
    <tableStyle name="Table Style 1" pivot="0" count="0"/>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2.JPG"/></Relationships>
</file>

<file path=xl/drawings/drawing1.xml><?xml version="1.0" encoding="utf-8"?>
<xdr:wsDr xmlns:xdr="http://schemas.openxmlformats.org/drawingml/2006/spreadsheetDrawing" xmlns:a="http://schemas.openxmlformats.org/drawingml/2006/main">
  <xdr:twoCellAnchor editAs="oneCell">
    <xdr:from>
      <xdr:col>0</xdr:col>
      <xdr:colOff>314325</xdr:colOff>
      <xdr:row>16</xdr:row>
      <xdr:rowOff>161926</xdr:rowOff>
    </xdr:from>
    <xdr:to>
      <xdr:col>2</xdr:col>
      <xdr:colOff>1228725</xdr:colOff>
      <xdr:row>24</xdr:row>
      <xdr:rowOff>9525</xdr:rowOff>
    </xdr:to>
    <xdr:pic>
      <xdr:nvPicPr>
        <xdr:cNvPr id="6" name="Picture 5"/>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14325" y="3305176"/>
          <a:ext cx="7391400" cy="13715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7</xdr:col>
      <xdr:colOff>276225</xdr:colOff>
      <xdr:row>0</xdr:row>
      <xdr:rowOff>66675</xdr:rowOff>
    </xdr:from>
    <xdr:to>
      <xdr:col>8</xdr:col>
      <xdr:colOff>838200</xdr:colOff>
      <xdr:row>1</xdr:row>
      <xdr:rowOff>225052</xdr:rowOff>
    </xdr:to>
    <xdr:pic>
      <xdr:nvPicPr>
        <xdr:cNvPr id="2" name="Pictur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877175" y="66675"/>
          <a:ext cx="1466850" cy="491752"/>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D30"/>
  <sheetViews>
    <sheetView workbookViewId="0">
      <selection activeCell="C11" sqref="C11"/>
    </sheetView>
  </sheetViews>
  <sheetFormatPr defaultRowHeight="15" x14ac:dyDescent="0.25"/>
  <cols>
    <col min="2" max="2" width="22" customWidth="1"/>
    <col min="3" max="3" width="16.7109375" customWidth="1"/>
    <col min="4" max="4" width="16.28515625" customWidth="1"/>
  </cols>
  <sheetData>
    <row r="1" spans="1:4" ht="18.75" x14ac:dyDescent="0.3">
      <c r="A1" s="2" t="s">
        <v>28</v>
      </c>
    </row>
    <row r="2" spans="1:4" ht="25.5" customHeight="1" x14ac:dyDescent="0.3">
      <c r="A2" s="2" t="s">
        <v>5</v>
      </c>
    </row>
    <row r="3" spans="1:4" ht="15.75" customHeight="1" x14ac:dyDescent="0.25">
      <c r="A3" t="s">
        <v>27</v>
      </c>
    </row>
    <row r="4" spans="1:4" x14ac:dyDescent="0.25">
      <c r="A4" t="s">
        <v>6</v>
      </c>
    </row>
    <row r="5" spans="1:4" x14ac:dyDescent="0.25">
      <c r="A5" t="s">
        <v>3</v>
      </c>
    </row>
    <row r="6" spans="1:4" x14ac:dyDescent="0.25">
      <c r="A6" t="s">
        <v>7</v>
      </c>
    </row>
    <row r="7" spans="1:4" x14ac:dyDescent="0.25">
      <c r="A7" t="s">
        <v>24</v>
      </c>
    </row>
    <row r="8" spans="1:4" x14ac:dyDescent="0.25">
      <c r="A8" t="s">
        <v>25</v>
      </c>
    </row>
    <row r="10" spans="1:4" x14ac:dyDescent="0.25">
      <c r="A10" s="3" t="s">
        <v>4</v>
      </c>
      <c r="B10" s="4" t="s">
        <v>1</v>
      </c>
      <c r="C10" s="4" t="s">
        <v>0</v>
      </c>
      <c r="D10" s="4" t="s">
        <v>2</v>
      </c>
    </row>
    <row r="11" spans="1:4" x14ac:dyDescent="0.25">
      <c r="A11" s="5">
        <v>1</v>
      </c>
      <c r="B11" s="16"/>
      <c r="C11" s="16"/>
      <c r="D11" s="6"/>
    </row>
    <row r="12" spans="1:4" x14ac:dyDescent="0.25">
      <c r="A12" s="5">
        <v>2</v>
      </c>
      <c r="B12" s="16"/>
      <c r="C12" s="16"/>
      <c r="D12" s="6"/>
    </row>
    <row r="13" spans="1:4" x14ac:dyDescent="0.25">
      <c r="A13" s="5">
        <v>3</v>
      </c>
      <c r="B13" s="16"/>
      <c r="C13" s="16"/>
      <c r="D13" s="6"/>
    </row>
    <row r="14" spans="1:4" x14ac:dyDescent="0.25">
      <c r="A14" s="5">
        <v>4</v>
      </c>
      <c r="B14" s="16"/>
      <c r="C14" s="16"/>
      <c r="D14" s="6"/>
    </row>
    <row r="15" spans="1:4" x14ac:dyDescent="0.25">
      <c r="A15" s="5">
        <v>5</v>
      </c>
      <c r="B15" s="16"/>
      <c r="C15" s="16"/>
      <c r="D15" s="6"/>
    </row>
    <row r="16" spans="1:4" x14ac:dyDescent="0.25">
      <c r="A16" s="5">
        <v>6</v>
      </c>
      <c r="B16" s="16"/>
      <c r="C16" s="16"/>
      <c r="D16" s="6"/>
    </row>
    <row r="17" spans="1:4" x14ac:dyDescent="0.25">
      <c r="A17" s="5">
        <v>7</v>
      </c>
      <c r="B17" s="16"/>
      <c r="C17" s="16"/>
      <c r="D17" s="6"/>
    </row>
    <row r="18" spans="1:4" x14ac:dyDescent="0.25">
      <c r="A18" s="5">
        <v>8</v>
      </c>
      <c r="B18" s="16"/>
      <c r="C18" s="16"/>
      <c r="D18" s="6"/>
    </row>
    <row r="19" spans="1:4" x14ac:dyDescent="0.25">
      <c r="A19" s="5">
        <v>9</v>
      </c>
      <c r="B19" s="16"/>
      <c r="C19" s="16"/>
      <c r="D19" s="6"/>
    </row>
    <row r="20" spans="1:4" x14ac:dyDescent="0.25">
      <c r="A20" s="5">
        <v>10</v>
      </c>
      <c r="B20" s="16"/>
      <c r="C20" s="16"/>
      <c r="D20" s="6"/>
    </row>
    <row r="21" spans="1:4" x14ac:dyDescent="0.25">
      <c r="A21" s="5">
        <v>11</v>
      </c>
      <c r="B21" s="16"/>
      <c r="C21" s="16"/>
      <c r="D21" s="6"/>
    </row>
    <row r="22" spans="1:4" x14ac:dyDescent="0.25">
      <c r="A22" s="5">
        <v>12</v>
      </c>
      <c r="B22" s="16"/>
      <c r="C22" s="16"/>
      <c r="D22" s="6"/>
    </row>
    <row r="23" spans="1:4" x14ac:dyDescent="0.25">
      <c r="A23" s="5">
        <v>13</v>
      </c>
      <c r="B23" s="16"/>
      <c r="C23" s="16"/>
      <c r="D23" s="6"/>
    </row>
    <row r="24" spans="1:4" x14ac:dyDescent="0.25">
      <c r="A24" s="5">
        <v>14</v>
      </c>
      <c r="B24" s="16"/>
      <c r="C24" s="16"/>
      <c r="D24" s="6"/>
    </row>
    <row r="25" spans="1:4" x14ac:dyDescent="0.25">
      <c r="A25" s="5">
        <v>15</v>
      </c>
      <c r="B25" s="16"/>
      <c r="C25" s="16"/>
      <c r="D25" s="6"/>
    </row>
    <row r="26" spans="1:4" x14ac:dyDescent="0.25">
      <c r="A26" s="5">
        <v>16</v>
      </c>
      <c r="B26" s="16"/>
      <c r="C26" s="16"/>
      <c r="D26" s="6"/>
    </row>
    <row r="27" spans="1:4" x14ac:dyDescent="0.25">
      <c r="A27" s="5">
        <v>17</v>
      </c>
      <c r="B27" s="16"/>
      <c r="C27" s="16"/>
      <c r="D27" s="6"/>
    </row>
    <row r="28" spans="1:4" x14ac:dyDescent="0.25">
      <c r="A28" s="5">
        <v>18</v>
      </c>
      <c r="B28" s="16"/>
      <c r="C28" s="16"/>
      <c r="D28" s="6"/>
    </row>
    <row r="29" spans="1:4" x14ac:dyDescent="0.25">
      <c r="A29" s="5">
        <v>19</v>
      </c>
      <c r="B29" s="16"/>
      <c r="C29" s="16"/>
      <c r="D29" s="6"/>
    </row>
    <row r="30" spans="1:4" x14ac:dyDescent="0.25">
      <c r="A30" s="5">
        <v>20</v>
      </c>
      <c r="B30" s="16"/>
      <c r="C30" s="16"/>
      <c r="D30" s="6"/>
    </row>
  </sheetData>
  <sheetProtection algorithmName="SHA-512" hashValue="M5yYpvtoyL6Dtvpde58OSSTIPmwiT3PCok9VEjhoMhEO9FSMhX5fsG4AJU2abux9qZ5GGYFj74lEZRrSzh4miQ==" saltValue="1cYLLQbDBvGNB2Be0s/1Ww==" spinCount="100000" sheet="1" objects="1" scenarios="1" selectLockedCells="1"/>
  <sortState ref="B11:D30">
    <sortCondition ref="C11:C30"/>
    <sortCondition ref="B11:B30"/>
  </sortState>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Y34"/>
  <sheetViews>
    <sheetView workbookViewId="0">
      <pane xSplit="2" ySplit="5" topLeftCell="C6" activePane="bottomRight" state="frozen"/>
      <selection pane="topRight" activeCell="C1" sqref="C1"/>
      <selection pane="bottomLeft" activeCell="A6" sqref="A6"/>
      <selection pane="bottomRight" activeCell="D29" sqref="D29:D30"/>
    </sheetView>
  </sheetViews>
  <sheetFormatPr defaultRowHeight="15" x14ac:dyDescent="0.25"/>
  <cols>
    <col min="1" max="1" width="6.140625" customWidth="1"/>
    <col min="2" max="2" width="88.7109375" customWidth="1"/>
    <col min="4" max="23" width="6" customWidth="1"/>
  </cols>
  <sheetData>
    <row r="1" spans="1:25" ht="18.75" x14ac:dyDescent="0.3">
      <c r="A1" s="2" t="str">
        <f>Learners!A1</f>
        <v>5N1356 Work Experience</v>
      </c>
    </row>
    <row r="2" spans="1:25" x14ac:dyDescent="0.25">
      <c r="D2" s="60" t="str">
        <f>Learners!$C11&amp;", "&amp;Learners!$B11</f>
        <v xml:space="preserve">, </v>
      </c>
      <c r="E2" s="60" t="str">
        <f>Learners!$C12&amp;", "&amp;Learners!$B12</f>
        <v xml:space="preserve">, </v>
      </c>
      <c r="F2" s="60" t="str">
        <f>Learners!$C13&amp;", "&amp;Learners!$B13</f>
        <v xml:space="preserve">, </v>
      </c>
      <c r="G2" s="60" t="str">
        <f>Learners!$C14&amp;", "&amp;Learners!$B14</f>
        <v xml:space="preserve">, </v>
      </c>
      <c r="H2" s="60" t="str">
        <f>Learners!$C15&amp;", "&amp;Learners!$B15</f>
        <v xml:space="preserve">, </v>
      </c>
      <c r="I2" s="60" t="str">
        <f>Learners!$C16&amp;", "&amp;Learners!$B16</f>
        <v xml:space="preserve">, </v>
      </c>
      <c r="J2" s="60" t="str">
        <f>Learners!$C17&amp;", "&amp;Learners!$B17</f>
        <v xml:space="preserve">, </v>
      </c>
      <c r="K2" s="60" t="str">
        <f>Learners!$C18&amp;", "&amp;Learners!$B18</f>
        <v xml:space="preserve">, </v>
      </c>
      <c r="L2" s="60" t="str">
        <f>Learners!$C19&amp;", "&amp;Learners!$B19</f>
        <v xml:space="preserve">, </v>
      </c>
      <c r="M2" s="60" t="str">
        <f>Learners!$C20&amp;", "&amp;Learners!$B20</f>
        <v xml:space="preserve">, </v>
      </c>
      <c r="N2" s="60" t="str">
        <f>Learners!$C21&amp;", "&amp;Learners!$B21</f>
        <v xml:space="preserve">, </v>
      </c>
      <c r="O2" s="60" t="str">
        <f>Learners!$C22&amp;", "&amp;Learners!$B22</f>
        <v xml:space="preserve">, </v>
      </c>
      <c r="P2" s="60" t="str">
        <f>Learners!$C23&amp;", "&amp;Learners!$B23</f>
        <v xml:space="preserve">, </v>
      </c>
      <c r="Q2" s="60" t="str">
        <f>Learners!$C24&amp;", "&amp;Learners!$B24</f>
        <v xml:space="preserve">, </v>
      </c>
      <c r="R2" s="60" t="str">
        <f>Learners!$C25&amp;", "&amp;Learners!$B25</f>
        <v xml:space="preserve">, </v>
      </c>
      <c r="S2" s="60" t="str">
        <f>Learners!$C26&amp;", "&amp;Learners!$B26</f>
        <v xml:space="preserve">, </v>
      </c>
      <c r="T2" s="60" t="str">
        <f>Learners!$C27&amp;", "&amp;Learners!$B27</f>
        <v xml:space="preserve">, </v>
      </c>
      <c r="U2" s="60" t="str">
        <f>Learners!$C28&amp;", "&amp;Learners!$B28</f>
        <v xml:space="preserve">, </v>
      </c>
      <c r="V2" s="60" t="str">
        <f>Learners!$C29&amp;", "&amp;Learners!$B29</f>
        <v xml:space="preserve">, </v>
      </c>
      <c r="W2" s="60" t="str">
        <f>Learners!$C30&amp;", "&amp;Learners!$B30</f>
        <v xml:space="preserve">, </v>
      </c>
    </row>
    <row r="3" spans="1:25" ht="18.75" x14ac:dyDescent="0.3">
      <c r="A3" s="2" t="s">
        <v>29</v>
      </c>
      <c r="D3" s="61"/>
      <c r="E3" s="61"/>
      <c r="F3" s="61"/>
      <c r="G3" s="61"/>
      <c r="H3" s="61"/>
      <c r="I3" s="61"/>
      <c r="J3" s="61"/>
      <c r="K3" s="61"/>
      <c r="L3" s="61"/>
      <c r="M3" s="61"/>
      <c r="N3" s="61"/>
      <c r="O3" s="61"/>
      <c r="P3" s="61"/>
      <c r="Q3" s="61"/>
      <c r="R3" s="61"/>
      <c r="S3" s="61"/>
      <c r="T3" s="61"/>
      <c r="U3" s="61"/>
      <c r="V3" s="61"/>
      <c r="W3" s="61"/>
    </row>
    <row r="4" spans="1:25" x14ac:dyDescent="0.25">
      <c r="D4" s="61"/>
      <c r="E4" s="61"/>
      <c r="F4" s="61"/>
      <c r="G4" s="61"/>
      <c r="H4" s="61"/>
      <c r="I4" s="61"/>
      <c r="J4" s="61"/>
      <c r="K4" s="61"/>
      <c r="L4" s="61"/>
      <c r="M4" s="61"/>
      <c r="N4" s="61"/>
      <c r="O4" s="61"/>
      <c r="P4" s="61"/>
      <c r="Q4" s="61"/>
      <c r="R4" s="61"/>
      <c r="S4" s="61"/>
      <c r="T4" s="61"/>
      <c r="U4" s="61"/>
      <c r="V4" s="61"/>
      <c r="W4" s="61"/>
    </row>
    <row r="5" spans="1:25" ht="30" x14ac:dyDescent="0.25">
      <c r="A5" s="11" t="s">
        <v>8</v>
      </c>
      <c r="B5" s="12"/>
      <c r="C5" s="13" t="s">
        <v>9</v>
      </c>
      <c r="D5" s="62"/>
      <c r="E5" s="62"/>
      <c r="F5" s="62"/>
      <c r="G5" s="62"/>
      <c r="H5" s="62"/>
      <c r="I5" s="62"/>
      <c r="J5" s="62"/>
      <c r="K5" s="62"/>
      <c r="L5" s="62"/>
      <c r="M5" s="62"/>
      <c r="N5" s="62"/>
      <c r="O5" s="62"/>
      <c r="P5" s="62"/>
      <c r="Q5" s="62"/>
      <c r="R5" s="62"/>
      <c r="S5" s="62"/>
      <c r="T5" s="62"/>
      <c r="U5" s="62"/>
      <c r="V5" s="62"/>
      <c r="W5" s="62"/>
    </row>
    <row r="6" spans="1:25" x14ac:dyDescent="0.25">
      <c r="A6" s="22" t="s">
        <v>30</v>
      </c>
      <c r="B6" s="23"/>
      <c r="C6" s="24"/>
      <c r="D6" s="24"/>
      <c r="E6" s="24"/>
      <c r="F6" s="24"/>
      <c r="G6" s="24"/>
      <c r="H6" s="24"/>
      <c r="I6" s="24"/>
      <c r="J6" s="24"/>
      <c r="K6" s="24"/>
      <c r="L6" s="24"/>
      <c r="M6" s="24"/>
      <c r="N6" s="24"/>
      <c r="O6" s="24"/>
      <c r="P6" s="24"/>
      <c r="Q6" s="24"/>
      <c r="R6" s="24"/>
      <c r="S6" s="24"/>
      <c r="T6" s="24"/>
      <c r="U6" s="24"/>
      <c r="V6" s="24"/>
      <c r="W6" s="24"/>
    </row>
    <row r="7" spans="1:25" x14ac:dyDescent="0.25">
      <c r="A7" s="34" t="s">
        <v>31</v>
      </c>
      <c r="B7" s="35"/>
      <c r="C7" s="36"/>
      <c r="D7" s="36"/>
      <c r="E7" s="36"/>
      <c r="F7" s="36"/>
      <c r="G7" s="36"/>
      <c r="H7" s="36"/>
      <c r="I7" s="36"/>
      <c r="J7" s="36"/>
      <c r="K7" s="36"/>
      <c r="L7" s="36"/>
      <c r="M7" s="36"/>
      <c r="N7" s="36"/>
      <c r="O7" s="36"/>
      <c r="P7" s="36"/>
      <c r="Q7" s="36"/>
      <c r="R7" s="36"/>
      <c r="S7" s="36"/>
      <c r="T7" s="36"/>
      <c r="U7" s="36"/>
      <c r="V7" s="36"/>
      <c r="W7" s="36"/>
    </row>
    <row r="8" spans="1:25" x14ac:dyDescent="0.25">
      <c r="A8" s="52" t="s">
        <v>26</v>
      </c>
      <c r="B8" s="53" t="s">
        <v>33</v>
      </c>
      <c r="C8" s="63">
        <v>10</v>
      </c>
      <c r="D8" s="57"/>
      <c r="E8" s="59"/>
      <c r="F8" s="57"/>
      <c r="G8" s="57"/>
      <c r="H8" s="57"/>
      <c r="I8" s="57"/>
      <c r="J8" s="57"/>
      <c r="K8" s="57"/>
      <c r="L8" s="57"/>
      <c r="M8" s="57"/>
      <c r="N8" s="57"/>
      <c r="O8" s="57"/>
      <c r="P8" s="57"/>
      <c r="Q8" s="57"/>
      <c r="R8" s="57"/>
      <c r="S8" s="57"/>
      <c r="T8" s="57"/>
      <c r="U8" s="57"/>
      <c r="V8" s="57"/>
      <c r="W8" s="57"/>
    </row>
    <row r="9" spans="1:25" x14ac:dyDescent="0.25">
      <c r="A9" s="52" t="s">
        <v>26</v>
      </c>
      <c r="B9" s="53" t="s">
        <v>32</v>
      </c>
      <c r="C9" s="63"/>
      <c r="D9" s="59"/>
      <c r="E9" s="58"/>
      <c r="F9" s="59"/>
      <c r="G9" s="59"/>
      <c r="H9" s="58"/>
      <c r="I9" s="58"/>
      <c r="J9" s="58"/>
      <c r="K9" s="58"/>
      <c r="L9" s="58"/>
      <c r="M9" s="58"/>
      <c r="N9" s="58"/>
      <c r="O9" s="58"/>
      <c r="P9" s="58"/>
      <c r="Q9" s="58"/>
      <c r="R9" s="58"/>
      <c r="S9" s="58"/>
      <c r="T9" s="58"/>
      <c r="U9" s="58"/>
      <c r="V9" s="58"/>
      <c r="W9" s="58"/>
      <c r="Y9" s="25"/>
    </row>
    <row r="10" spans="1:25" x14ac:dyDescent="0.25">
      <c r="A10" s="52" t="s">
        <v>26</v>
      </c>
      <c r="B10" s="53" t="s">
        <v>62</v>
      </c>
      <c r="C10" s="63"/>
      <c r="D10" s="59"/>
      <c r="E10" s="59"/>
      <c r="F10" s="59"/>
      <c r="G10" s="59"/>
      <c r="H10" s="59"/>
      <c r="I10" s="59"/>
      <c r="J10" s="59"/>
      <c r="K10" s="59"/>
      <c r="L10" s="59"/>
      <c r="M10" s="59"/>
      <c r="N10" s="59"/>
      <c r="O10" s="59"/>
      <c r="P10" s="59"/>
      <c r="Q10" s="59"/>
      <c r="R10" s="59"/>
      <c r="S10" s="59"/>
      <c r="T10" s="59"/>
      <c r="U10" s="59"/>
      <c r="V10" s="59"/>
      <c r="W10" s="59"/>
    </row>
    <row r="11" spans="1:25" x14ac:dyDescent="0.25">
      <c r="A11" s="52" t="s">
        <v>26</v>
      </c>
      <c r="B11" s="53" t="s">
        <v>34</v>
      </c>
      <c r="C11" s="63"/>
      <c r="D11" s="59"/>
      <c r="E11" s="59"/>
      <c r="F11" s="59"/>
      <c r="G11" s="59"/>
      <c r="H11" s="59"/>
      <c r="I11" s="59"/>
      <c r="J11" s="59"/>
      <c r="K11" s="59"/>
      <c r="L11" s="59"/>
      <c r="M11" s="59"/>
      <c r="N11" s="59"/>
      <c r="O11" s="59"/>
      <c r="P11" s="59"/>
      <c r="Q11" s="59"/>
      <c r="R11" s="59"/>
      <c r="S11" s="59"/>
      <c r="T11" s="59"/>
      <c r="U11" s="59"/>
      <c r="V11" s="59"/>
      <c r="W11" s="59"/>
    </row>
    <row r="12" spans="1:25" x14ac:dyDescent="0.25">
      <c r="A12" s="52" t="s">
        <v>26</v>
      </c>
      <c r="B12" s="53" t="s">
        <v>63</v>
      </c>
      <c r="C12" s="63"/>
      <c r="D12" s="59"/>
      <c r="E12" s="59"/>
      <c r="F12" s="59"/>
      <c r="G12" s="59"/>
      <c r="H12" s="59"/>
      <c r="I12" s="59"/>
      <c r="J12" s="59"/>
      <c r="K12" s="59"/>
      <c r="L12" s="59"/>
      <c r="M12" s="59"/>
      <c r="N12" s="59"/>
      <c r="O12" s="59"/>
      <c r="P12" s="59"/>
      <c r="Q12" s="59"/>
      <c r="R12" s="59"/>
      <c r="S12" s="59"/>
      <c r="T12" s="59"/>
      <c r="U12" s="59"/>
      <c r="V12" s="59"/>
      <c r="W12" s="59"/>
    </row>
    <row r="13" spans="1:25" ht="20.100000000000001" customHeight="1" x14ac:dyDescent="0.25">
      <c r="A13" s="52" t="s">
        <v>26</v>
      </c>
      <c r="B13" s="54" t="s">
        <v>35</v>
      </c>
      <c r="C13" s="29">
        <v>5</v>
      </c>
      <c r="D13" s="56"/>
      <c r="E13" s="56"/>
      <c r="F13" s="49"/>
      <c r="G13" s="49"/>
      <c r="H13" s="49"/>
      <c r="I13" s="49"/>
      <c r="J13" s="49"/>
      <c r="K13" s="49"/>
      <c r="L13" s="49"/>
      <c r="M13" s="49"/>
      <c r="N13" s="49"/>
      <c r="O13" s="49"/>
      <c r="P13" s="49"/>
      <c r="Q13" s="49"/>
      <c r="R13" s="49"/>
      <c r="S13" s="49"/>
      <c r="T13" s="49"/>
      <c r="U13" s="49"/>
      <c r="V13" s="49"/>
      <c r="W13" s="49"/>
    </row>
    <row r="14" spans="1:25" x14ac:dyDescent="0.25">
      <c r="A14" s="51" t="s">
        <v>36</v>
      </c>
      <c r="B14" s="50"/>
      <c r="C14" s="45"/>
      <c r="D14" s="45"/>
      <c r="E14" s="45"/>
      <c r="F14" s="45"/>
      <c r="G14" s="45"/>
      <c r="H14" s="45"/>
      <c r="I14" s="45"/>
      <c r="J14" s="45"/>
      <c r="K14" s="45"/>
      <c r="L14" s="45"/>
      <c r="M14" s="45"/>
      <c r="N14" s="45"/>
      <c r="O14" s="45"/>
      <c r="P14" s="45"/>
      <c r="Q14" s="45"/>
      <c r="R14" s="45"/>
      <c r="S14" s="45"/>
      <c r="T14" s="45"/>
      <c r="U14" s="45"/>
      <c r="V14" s="45"/>
      <c r="W14" s="45"/>
    </row>
    <row r="15" spans="1:25" x14ac:dyDescent="0.25">
      <c r="A15" s="26" t="s">
        <v>26</v>
      </c>
      <c r="B15" s="8" t="s">
        <v>37</v>
      </c>
      <c r="C15" s="5">
        <v>2</v>
      </c>
      <c r="D15" s="32"/>
      <c r="E15" s="32"/>
      <c r="F15" s="32"/>
      <c r="G15" s="32"/>
      <c r="H15" s="32"/>
      <c r="I15" s="32"/>
      <c r="J15" s="32"/>
      <c r="K15" s="32"/>
      <c r="L15" s="32"/>
      <c r="M15" s="32"/>
      <c r="N15" s="32"/>
      <c r="O15" s="32"/>
      <c r="P15" s="32"/>
      <c r="Q15" s="32"/>
      <c r="R15" s="32"/>
      <c r="S15" s="32"/>
      <c r="T15" s="32"/>
      <c r="U15" s="32"/>
      <c r="V15" s="32"/>
      <c r="W15" s="32"/>
    </row>
    <row r="16" spans="1:25" x14ac:dyDescent="0.25">
      <c r="A16" s="26" t="s">
        <v>26</v>
      </c>
      <c r="B16" s="43" t="s">
        <v>38</v>
      </c>
      <c r="C16" s="44">
        <v>5</v>
      </c>
      <c r="D16" s="33"/>
      <c r="E16" s="33"/>
      <c r="F16" s="33"/>
      <c r="G16" s="33"/>
      <c r="H16" s="33"/>
      <c r="I16" s="33"/>
      <c r="J16" s="33"/>
      <c r="K16" s="33"/>
      <c r="L16" s="33"/>
      <c r="M16" s="33"/>
      <c r="N16" s="33"/>
      <c r="O16" s="33"/>
      <c r="P16" s="33"/>
      <c r="Q16" s="33"/>
      <c r="R16" s="33"/>
      <c r="S16" s="33"/>
      <c r="T16" s="33"/>
      <c r="U16" s="33"/>
      <c r="V16" s="33"/>
      <c r="W16" s="33"/>
    </row>
    <row r="17" spans="1:24" x14ac:dyDescent="0.25">
      <c r="A17" s="26" t="s">
        <v>26</v>
      </c>
      <c r="B17" s="43" t="s">
        <v>64</v>
      </c>
      <c r="C17" s="5">
        <v>3</v>
      </c>
      <c r="D17" s="33"/>
      <c r="E17" s="33"/>
      <c r="F17" s="33"/>
      <c r="G17" s="33"/>
      <c r="H17" s="33"/>
      <c r="I17" s="33"/>
      <c r="J17" s="33"/>
      <c r="K17" s="33"/>
      <c r="L17" s="33"/>
      <c r="M17" s="33"/>
      <c r="N17" s="33"/>
      <c r="O17" s="33"/>
      <c r="P17" s="33"/>
      <c r="Q17" s="33"/>
      <c r="R17" s="33"/>
      <c r="S17" s="33"/>
      <c r="T17" s="33"/>
      <c r="U17" s="33"/>
      <c r="V17" s="33"/>
      <c r="W17" s="33"/>
    </row>
    <row r="18" spans="1:24" x14ac:dyDescent="0.25">
      <c r="A18" s="26" t="s">
        <v>26</v>
      </c>
      <c r="B18" s="55" t="s">
        <v>39</v>
      </c>
      <c r="C18" s="37"/>
      <c r="D18" s="37"/>
      <c r="E18" s="37"/>
      <c r="F18" s="37"/>
      <c r="G18" s="37"/>
      <c r="H18" s="37"/>
      <c r="I18" s="37"/>
      <c r="J18" s="37"/>
      <c r="K18" s="37"/>
      <c r="L18" s="37"/>
      <c r="M18" s="37"/>
      <c r="N18" s="37"/>
      <c r="O18" s="37"/>
      <c r="P18" s="37"/>
      <c r="Q18" s="37"/>
      <c r="R18" s="37"/>
      <c r="S18" s="37"/>
      <c r="T18" s="37"/>
      <c r="U18" s="37"/>
      <c r="V18" s="37"/>
      <c r="W18" s="37"/>
    </row>
    <row r="19" spans="1:24" x14ac:dyDescent="0.25">
      <c r="A19" s="26"/>
      <c r="B19" s="43" t="s">
        <v>66</v>
      </c>
      <c r="C19" s="5">
        <v>2</v>
      </c>
      <c r="D19" s="33"/>
      <c r="E19" s="33"/>
      <c r="F19" s="33"/>
      <c r="G19" s="33"/>
      <c r="H19" s="33"/>
      <c r="I19" s="33"/>
      <c r="J19" s="33"/>
      <c r="K19" s="33"/>
      <c r="L19" s="33"/>
      <c r="M19" s="33"/>
      <c r="N19" s="33"/>
      <c r="O19" s="33"/>
      <c r="P19" s="33"/>
      <c r="Q19" s="33"/>
      <c r="R19" s="33"/>
      <c r="S19" s="33"/>
      <c r="T19" s="33"/>
      <c r="U19" s="33"/>
      <c r="V19" s="33"/>
      <c r="W19" s="33"/>
    </row>
    <row r="20" spans="1:24" x14ac:dyDescent="0.25">
      <c r="A20" s="26"/>
      <c r="B20" s="43" t="s">
        <v>67</v>
      </c>
      <c r="C20" s="5">
        <v>2</v>
      </c>
      <c r="D20" s="33"/>
      <c r="E20" s="33"/>
      <c r="F20" s="33"/>
      <c r="G20" s="33"/>
      <c r="H20" s="33"/>
      <c r="I20" s="33"/>
      <c r="J20" s="33"/>
      <c r="K20" s="33"/>
      <c r="L20" s="33"/>
      <c r="M20" s="33"/>
      <c r="N20" s="33"/>
      <c r="O20" s="33"/>
      <c r="P20" s="33"/>
      <c r="Q20" s="33"/>
      <c r="R20" s="33"/>
      <c r="S20" s="33"/>
      <c r="T20" s="33"/>
      <c r="U20" s="33"/>
      <c r="V20" s="33"/>
      <c r="W20" s="33"/>
    </row>
    <row r="21" spans="1:24" x14ac:dyDescent="0.25">
      <c r="A21" s="26"/>
      <c r="B21" s="43" t="s">
        <v>68</v>
      </c>
      <c r="C21" s="5">
        <v>2</v>
      </c>
      <c r="D21" s="33"/>
      <c r="E21" s="33"/>
      <c r="F21" s="33"/>
      <c r="G21" s="33"/>
      <c r="H21" s="33"/>
      <c r="I21" s="33"/>
      <c r="J21" s="33"/>
      <c r="K21" s="33"/>
      <c r="L21" s="33"/>
      <c r="M21" s="33"/>
      <c r="N21" s="33"/>
      <c r="O21" s="33"/>
      <c r="P21" s="33"/>
      <c r="Q21" s="33"/>
      <c r="R21" s="33"/>
      <c r="S21" s="33"/>
      <c r="T21" s="33"/>
      <c r="U21" s="33"/>
      <c r="V21" s="33"/>
      <c r="W21" s="33"/>
    </row>
    <row r="22" spans="1:24" x14ac:dyDescent="0.25">
      <c r="A22" s="26"/>
      <c r="B22" s="43" t="s">
        <v>69</v>
      </c>
      <c r="C22" s="5">
        <v>2</v>
      </c>
      <c r="D22" s="33"/>
      <c r="E22" s="33"/>
      <c r="F22" s="33"/>
      <c r="G22" s="33"/>
      <c r="H22" s="33"/>
      <c r="I22" s="33"/>
      <c r="J22" s="33"/>
      <c r="K22" s="33"/>
      <c r="L22" s="33"/>
      <c r="M22" s="33"/>
      <c r="N22" s="33"/>
      <c r="O22" s="33"/>
      <c r="P22" s="33"/>
      <c r="Q22" s="33"/>
      <c r="R22" s="33"/>
      <c r="S22" s="33"/>
      <c r="T22" s="33"/>
      <c r="U22" s="33"/>
      <c r="V22" s="33"/>
      <c r="W22" s="33"/>
    </row>
    <row r="23" spans="1:24" x14ac:dyDescent="0.25">
      <c r="A23" s="26" t="s">
        <v>26</v>
      </c>
      <c r="B23" s="46" t="s">
        <v>40</v>
      </c>
      <c r="C23" s="5">
        <v>3</v>
      </c>
      <c r="D23" s="33"/>
      <c r="E23" s="33"/>
      <c r="F23" s="33"/>
      <c r="G23" s="33"/>
      <c r="H23" s="33"/>
      <c r="I23" s="33"/>
      <c r="J23" s="33"/>
      <c r="K23" s="33"/>
      <c r="L23" s="33"/>
      <c r="M23" s="33"/>
      <c r="N23" s="33"/>
      <c r="O23" s="33"/>
      <c r="P23" s="33"/>
      <c r="Q23" s="33"/>
      <c r="R23" s="33"/>
      <c r="S23" s="33"/>
      <c r="T23" s="33"/>
      <c r="U23" s="33"/>
      <c r="V23" s="33"/>
      <c r="W23" s="33"/>
    </row>
    <row r="24" spans="1:24" x14ac:dyDescent="0.25">
      <c r="A24" s="22" t="s">
        <v>41</v>
      </c>
      <c r="B24" s="23"/>
      <c r="C24" s="24"/>
      <c r="D24" s="24"/>
      <c r="E24" s="24"/>
      <c r="F24" s="24"/>
      <c r="G24" s="24"/>
      <c r="H24" s="24"/>
      <c r="I24" s="24"/>
      <c r="J24" s="24"/>
      <c r="K24" s="24"/>
      <c r="L24" s="24"/>
      <c r="M24" s="24"/>
      <c r="N24" s="24"/>
      <c r="O24" s="24"/>
      <c r="P24" s="24"/>
      <c r="Q24" s="24"/>
      <c r="R24" s="24"/>
      <c r="S24" s="24"/>
      <c r="T24" s="24"/>
      <c r="U24" s="24"/>
      <c r="V24" s="24"/>
      <c r="W24" s="24"/>
    </row>
    <row r="25" spans="1:24" x14ac:dyDescent="0.25">
      <c r="A25" s="26" t="s">
        <v>26</v>
      </c>
      <c r="B25" s="43" t="s">
        <v>42</v>
      </c>
      <c r="C25" s="5">
        <v>6</v>
      </c>
      <c r="D25" s="32"/>
      <c r="E25" s="32"/>
      <c r="F25" s="32"/>
      <c r="G25" s="32"/>
      <c r="H25" s="32"/>
      <c r="I25" s="32"/>
      <c r="J25" s="32"/>
      <c r="K25" s="32"/>
      <c r="L25" s="32"/>
      <c r="M25" s="32"/>
      <c r="N25" s="32"/>
      <c r="O25" s="32"/>
      <c r="P25" s="32"/>
      <c r="Q25" s="32"/>
      <c r="R25" s="32"/>
      <c r="S25" s="32"/>
      <c r="T25" s="32"/>
      <c r="U25" s="32"/>
      <c r="V25" s="32"/>
      <c r="W25" s="32"/>
    </row>
    <row r="26" spans="1:24" x14ac:dyDescent="0.25">
      <c r="A26" s="26" t="s">
        <v>26</v>
      </c>
      <c r="B26" s="43" t="s">
        <v>45</v>
      </c>
      <c r="C26" s="5">
        <v>6</v>
      </c>
      <c r="D26" s="33"/>
      <c r="E26" s="33"/>
      <c r="F26" s="33"/>
      <c r="G26" s="33"/>
      <c r="H26" s="33"/>
      <c r="I26" s="33"/>
      <c r="J26" s="33"/>
      <c r="K26" s="33"/>
      <c r="L26" s="33"/>
      <c r="M26" s="33"/>
      <c r="N26" s="33"/>
      <c r="O26" s="33"/>
      <c r="P26" s="33"/>
      <c r="Q26" s="33"/>
      <c r="R26" s="33"/>
      <c r="S26" s="33"/>
      <c r="T26" s="33"/>
      <c r="U26" s="33"/>
      <c r="V26" s="33"/>
      <c r="W26" s="33"/>
    </row>
    <row r="27" spans="1:24" ht="30" x14ac:dyDescent="0.25">
      <c r="A27" s="26" t="s">
        <v>26</v>
      </c>
      <c r="B27" s="43" t="s">
        <v>46</v>
      </c>
      <c r="C27" s="5">
        <v>6</v>
      </c>
      <c r="D27" s="33"/>
      <c r="E27" s="33"/>
      <c r="F27" s="33"/>
      <c r="G27" s="33"/>
      <c r="H27" s="33"/>
      <c r="I27" s="33"/>
      <c r="J27" s="33"/>
      <c r="K27" s="33"/>
      <c r="L27" s="33"/>
      <c r="M27" s="33"/>
      <c r="N27" s="33"/>
      <c r="O27" s="33"/>
      <c r="P27" s="33"/>
      <c r="Q27" s="33"/>
      <c r="R27" s="33"/>
      <c r="S27" s="33"/>
      <c r="T27" s="33"/>
      <c r="U27" s="33"/>
      <c r="V27" s="33"/>
      <c r="W27" s="33"/>
    </row>
    <row r="28" spans="1:24" x14ac:dyDescent="0.25">
      <c r="A28" s="22" t="s">
        <v>43</v>
      </c>
      <c r="B28" s="23"/>
      <c r="C28" s="24"/>
      <c r="D28" s="24"/>
      <c r="E28" s="24"/>
      <c r="F28" s="24"/>
      <c r="G28" s="24"/>
      <c r="H28" s="24"/>
      <c r="I28" s="24"/>
      <c r="J28" s="24"/>
      <c r="K28" s="24"/>
      <c r="L28" s="24"/>
      <c r="M28" s="24"/>
      <c r="N28" s="24"/>
      <c r="O28" s="24"/>
      <c r="P28" s="24"/>
      <c r="Q28" s="24"/>
      <c r="R28" s="24"/>
      <c r="S28" s="24"/>
      <c r="T28" s="24"/>
      <c r="U28" s="24"/>
      <c r="V28" s="24"/>
      <c r="W28" s="24"/>
    </row>
    <row r="29" spans="1:24" x14ac:dyDescent="0.25">
      <c r="A29" s="26" t="s">
        <v>26</v>
      </c>
      <c r="B29" s="43" t="s">
        <v>44</v>
      </c>
      <c r="C29" s="5">
        <v>3</v>
      </c>
      <c r="D29" s="32"/>
      <c r="E29" s="32"/>
      <c r="F29" s="32"/>
      <c r="G29" s="32"/>
      <c r="H29" s="32"/>
      <c r="I29" s="32"/>
      <c r="J29" s="32"/>
      <c r="K29" s="32"/>
      <c r="L29" s="32"/>
      <c r="M29" s="32"/>
      <c r="N29" s="32"/>
      <c r="O29" s="32"/>
      <c r="P29" s="32"/>
      <c r="Q29" s="32"/>
      <c r="R29" s="32"/>
      <c r="S29" s="32"/>
      <c r="T29" s="32"/>
      <c r="U29" s="32"/>
      <c r="V29" s="32"/>
      <c r="W29" s="32"/>
    </row>
    <row r="30" spans="1:24" x14ac:dyDescent="0.25">
      <c r="A30" s="26" t="s">
        <v>26</v>
      </c>
      <c r="B30" s="43" t="s">
        <v>47</v>
      </c>
      <c r="C30" s="5">
        <v>3</v>
      </c>
      <c r="D30" s="33"/>
      <c r="E30" s="33"/>
      <c r="F30" s="33"/>
      <c r="G30" s="33"/>
      <c r="H30" s="33"/>
      <c r="I30" s="33"/>
      <c r="J30" s="33"/>
      <c r="K30" s="33"/>
      <c r="L30" s="33"/>
      <c r="M30" s="33"/>
      <c r="N30" s="33"/>
      <c r="O30" s="33"/>
      <c r="P30" s="33"/>
      <c r="Q30" s="33"/>
      <c r="R30" s="33"/>
      <c r="S30" s="33"/>
      <c r="T30" s="33"/>
      <c r="U30" s="33"/>
      <c r="V30" s="33"/>
      <c r="W30" s="33"/>
    </row>
    <row r="31" spans="1:24" x14ac:dyDescent="0.25">
      <c r="A31" s="9" t="s">
        <v>23</v>
      </c>
      <c r="B31" s="9"/>
      <c r="C31" s="10">
        <f>SUM(C6:C30)</f>
        <v>60</v>
      </c>
      <c r="D31" s="10">
        <f>SUM(D6:D30)</f>
        <v>0</v>
      </c>
      <c r="E31" s="10">
        <f t="shared" ref="E31:W31" si="0">SUM(E6:E30)</f>
        <v>0</v>
      </c>
      <c r="F31" s="10">
        <f t="shared" si="0"/>
        <v>0</v>
      </c>
      <c r="G31" s="10">
        <f t="shared" si="0"/>
        <v>0</v>
      </c>
      <c r="H31" s="10">
        <f t="shared" si="0"/>
        <v>0</v>
      </c>
      <c r="I31" s="10">
        <f t="shared" si="0"/>
        <v>0</v>
      </c>
      <c r="J31" s="10">
        <f t="shared" si="0"/>
        <v>0</v>
      </c>
      <c r="K31" s="10">
        <f t="shared" si="0"/>
        <v>0</v>
      </c>
      <c r="L31" s="10">
        <f t="shared" si="0"/>
        <v>0</v>
      </c>
      <c r="M31" s="10">
        <f t="shared" si="0"/>
        <v>0</v>
      </c>
      <c r="N31" s="10">
        <f t="shared" si="0"/>
        <v>0</v>
      </c>
      <c r="O31" s="10">
        <f t="shared" si="0"/>
        <v>0</v>
      </c>
      <c r="P31" s="10">
        <f t="shared" si="0"/>
        <v>0</v>
      </c>
      <c r="Q31" s="10">
        <f t="shared" si="0"/>
        <v>0</v>
      </c>
      <c r="R31" s="10">
        <f>SUM(R6:R30)</f>
        <v>0</v>
      </c>
      <c r="S31" s="10">
        <f t="shared" si="0"/>
        <v>0</v>
      </c>
      <c r="T31" s="10">
        <f t="shared" si="0"/>
        <v>0</v>
      </c>
      <c r="U31" s="10">
        <f t="shared" si="0"/>
        <v>0</v>
      </c>
      <c r="V31" s="10">
        <f t="shared" si="0"/>
        <v>0</v>
      </c>
      <c r="W31" s="10">
        <f t="shared" si="0"/>
        <v>0</v>
      </c>
      <c r="X31" s="47"/>
    </row>
    <row r="33" spans="1:2" x14ac:dyDescent="0.25">
      <c r="A33" t="s">
        <v>10</v>
      </c>
      <c r="B33" t="s">
        <v>11</v>
      </c>
    </row>
    <row r="34" spans="1:2" x14ac:dyDescent="0.25">
      <c r="B34" t="s">
        <v>12</v>
      </c>
    </row>
  </sheetData>
  <sheetProtection algorithmName="SHA-512" hashValue="7u4sna4gieYCKJ0ODkjXWhGdqHR0DUyyvnnVTYuuG4cToIIZmUApGvwydEFYSrlDOoKffwGvspJk4W8TFoIAMg==" saltValue="pQMBuDJJ0KPurguep21zNg==" spinCount="100000" sheet="1" objects="1" scenarios="1" selectLockedCells="1"/>
  <mergeCells count="41">
    <mergeCell ref="O2:O5"/>
    <mergeCell ref="I2:I5"/>
    <mergeCell ref="J2:J5"/>
    <mergeCell ref="K2:K5"/>
    <mergeCell ref="L2:L5"/>
    <mergeCell ref="M2:M5"/>
    <mergeCell ref="N2:N5"/>
    <mergeCell ref="V2:V5"/>
    <mergeCell ref="W2:W5"/>
    <mergeCell ref="P2:P5"/>
    <mergeCell ref="Q2:Q5"/>
    <mergeCell ref="R2:R5"/>
    <mergeCell ref="S2:S5"/>
    <mergeCell ref="T2:T5"/>
    <mergeCell ref="U2:U5"/>
    <mergeCell ref="C8:C12"/>
    <mergeCell ref="D8:D12"/>
    <mergeCell ref="E8:E12"/>
    <mergeCell ref="F8:F12"/>
    <mergeCell ref="G8:G12"/>
    <mergeCell ref="D2:D5"/>
    <mergeCell ref="E2:E5"/>
    <mergeCell ref="F2:F5"/>
    <mergeCell ref="G2:G5"/>
    <mergeCell ref="H2:H5"/>
    <mergeCell ref="I8:I12"/>
    <mergeCell ref="H8:H12"/>
    <mergeCell ref="W8:W12"/>
    <mergeCell ref="R8:R12"/>
    <mergeCell ref="S8:S12"/>
    <mergeCell ref="T8:T12"/>
    <mergeCell ref="U8:U12"/>
    <mergeCell ref="V8:V12"/>
    <mergeCell ref="Q8:Q12"/>
    <mergeCell ref="P8:P12"/>
    <mergeCell ref="L8:L12"/>
    <mergeCell ref="K8:K12"/>
    <mergeCell ref="J8:J12"/>
    <mergeCell ref="O8:O12"/>
    <mergeCell ref="M8:M12"/>
    <mergeCell ref="N8:N12"/>
  </mergeCells>
  <conditionalFormatting sqref="W8">
    <cfRule type="expression" dxfId="260" priority="383">
      <formula>W8&gt;$C8</formula>
    </cfRule>
  </conditionalFormatting>
  <conditionalFormatting sqref="E8">
    <cfRule type="expression" dxfId="259" priority="401">
      <formula>E8&gt;$C8</formula>
    </cfRule>
  </conditionalFormatting>
  <conditionalFormatting sqref="F8">
    <cfRule type="expression" dxfId="258" priority="400">
      <formula>F8&gt;$C8</formula>
    </cfRule>
  </conditionalFormatting>
  <conditionalFormatting sqref="G8">
    <cfRule type="expression" dxfId="257" priority="399">
      <formula>G8&gt;$C8</formula>
    </cfRule>
  </conditionalFormatting>
  <conditionalFormatting sqref="H8">
    <cfRule type="expression" dxfId="256" priority="398">
      <formula>H8&gt;$C8</formula>
    </cfRule>
  </conditionalFormatting>
  <conditionalFormatting sqref="I8">
    <cfRule type="expression" dxfId="255" priority="397">
      <formula>I8&gt;$C8</formula>
    </cfRule>
  </conditionalFormatting>
  <conditionalFormatting sqref="J8">
    <cfRule type="expression" dxfId="254" priority="396">
      <formula>J8&gt;$C8</formula>
    </cfRule>
  </conditionalFormatting>
  <conditionalFormatting sqref="K8">
    <cfRule type="expression" dxfId="253" priority="395">
      <formula>K8&gt;$C8</formula>
    </cfRule>
  </conditionalFormatting>
  <conditionalFormatting sqref="L8">
    <cfRule type="expression" dxfId="252" priority="394">
      <formula>L8&gt;$C8</formula>
    </cfRule>
  </conditionalFormatting>
  <conditionalFormatting sqref="M8">
    <cfRule type="expression" dxfId="251" priority="393">
      <formula>M8&gt;$C8</formula>
    </cfRule>
  </conditionalFormatting>
  <conditionalFormatting sqref="N8">
    <cfRule type="expression" dxfId="250" priority="392">
      <formula>N8&gt;$C8</formula>
    </cfRule>
  </conditionalFormatting>
  <conditionalFormatting sqref="O8">
    <cfRule type="expression" dxfId="249" priority="391">
      <formula>O8&gt;$C8</formula>
    </cfRule>
  </conditionalFormatting>
  <conditionalFormatting sqref="P8">
    <cfRule type="expression" dxfId="248" priority="390">
      <formula>P8&gt;$C8</formula>
    </cfRule>
  </conditionalFormatting>
  <conditionalFormatting sqref="Q8">
    <cfRule type="expression" dxfId="247" priority="389">
      <formula>Q8&gt;$C8</formula>
    </cfRule>
  </conditionalFormatting>
  <conditionalFormatting sqref="R8">
    <cfRule type="expression" dxfId="246" priority="388">
      <formula>R8&gt;$C8</formula>
    </cfRule>
  </conditionalFormatting>
  <conditionalFormatting sqref="S8">
    <cfRule type="expression" dxfId="245" priority="387">
      <formula>S8&gt;$C8</formula>
    </cfRule>
  </conditionalFormatting>
  <conditionalFormatting sqref="T8">
    <cfRule type="expression" dxfId="244" priority="386">
      <formula>T8&gt;$C8</formula>
    </cfRule>
  </conditionalFormatting>
  <conditionalFormatting sqref="U8">
    <cfRule type="expression" dxfId="243" priority="385">
      <formula>U8&gt;$C8</formula>
    </cfRule>
  </conditionalFormatting>
  <conditionalFormatting sqref="V8">
    <cfRule type="expression" dxfId="242" priority="384">
      <formula>V8&gt;$C8</formula>
    </cfRule>
  </conditionalFormatting>
  <conditionalFormatting sqref="D15:D17 D19:D23">
    <cfRule type="expression" dxfId="241" priority="182">
      <formula>D15&gt;$C15</formula>
    </cfRule>
  </conditionalFormatting>
  <conditionalFormatting sqref="W15:W17 W19:W23">
    <cfRule type="expression" dxfId="240" priority="163">
      <formula>W15&gt;$C15</formula>
    </cfRule>
  </conditionalFormatting>
  <conditionalFormatting sqref="E15:E17 E19:E23">
    <cfRule type="expression" dxfId="239" priority="181">
      <formula>E15&gt;$C15</formula>
    </cfRule>
  </conditionalFormatting>
  <conditionalFormatting sqref="F15:F17 F19:F23">
    <cfRule type="expression" dxfId="238" priority="180">
      <formula>F15&gt;$C15</formula>
    </cfRule>
  </conditionalFormatting>
  <conditionalFormatting sqref="G15:G17 G19:G23">
    <cfRule type="expression" dxfId="237" priority="179">
      <formula>G15&gt;$C15</formula>
    </cfRule>
  </conditionalFormatting>
  <conditionalFormatting sqref="H15:H17 H19:H23">
    <cfRule type="expression" dxfId="236" priority="178">
      <formula>H15&gt;$C15</formula>
    </cfRule>
  </conditionalFormatting>
  <conditionalFormatting sqref="I15:I17 I19:I23">
    <cfRule type="expression" dxfId="235" priority="177">
      <formula>I15&gt;$C15</formula>
    </cfRule>
  </conditionalFormatting>
  <conditionalFormatting sqref="J15:J17 J19:J23">
    <cfRule type="expression" dxfId="234" priority="176">
      <formula>J15&gt;$C15</formula>
    </cfRule>
  </conditionalFormatting>
  <conditionalFormatting sqref="K15:K17 K19:K23">
    <cfRule type="expression" dxfId="233" priority="175">
      <formula>K15&gt;$C15</formula>
    </cfRule>
  </conditionalFormatting>
  <conditionalFormatting sqref="L15:L17 L19:L23">
    <cfRule type="expression" dxfId="232" priority="174">
      <formula>L15&gt;$C15</formula>
    </cfRule>
  </conditionalFormatting>
  <conditionalFormatting sqref="M15:M17 M19:M23">
    <cfRule type="expression" dxfId="231" priority="173">
      <formula>M15&gt;$C15</formula>
    </cfRule>
  </conditionalFormatting>
  <conditionalFormatting sqref="N15:N17 N19:N23">
    <cfRule type="expression" dxfId="230" priority="172">
      <formula>N15&gt;$C15</formula>
    </cfRule>
  </conditionalFormatting>
  <conditionalFormatting sqref="O15:O17 O19:O23">
    <cfRule type="expression" dxfId="229" priority="171">
      <formula>O15&gt;$C15</formula>
    </cfRule>
  </conditionalFormatting>
  <conditionalFormatting sqref="P15:P17 P19:P23">
    <cfRule type="expression" dxfId="228" priority="170">
      <formula>P15&gt;$C15</formula>
    </cfRule>
  </conditionalFormatting>
  <conditionalFormatting sqref="Q15:Q17 Q19:Q23">
    <cfRule type="expression" dxfId="227" priority="169">
      <formula>Q15&gt;$C15</formula>
    </cfRule>
  </conditionalFormatting>
  <conditionalFormatting sqref="R15:R17 R19:R23">
    <cfRule type="expression" dxfId="226" priority="168">
      <formula>R15&gt;$C15</formula>
    </cfRule>
  </conditionalFormatting>
  <conditionalFormatting sqref="S15:S17 S19:S23">
    <cfRule type="expression" dxfId="225" priority="167">
      <formula>S15&gt;$C15</formula>
    </cfRule>
  </conditionalFormatting>
  <conditionalFormatting sqref="T15:T17 T19:T23">
    <cfRule type="expression" dxfId="224" priority="166">
      <formula>T15&gt;$C15</formula>
    </cfRule>
  </conditionalFormatting>
  <conditionalFormatting sqref="U15:U17 U19:U23">
    <cfRule type="expression" dxfId="223" priority="165">
      <formula>U15&gt;$C15</formula>
    </cfRule>
  </conditionalFormatting>
  <conditionalFormatting sqref="V15:V17 V19:V23">
    <cfRule type="expression" dxfId="222" priority="164">
      <formula>V15&gt;$C15</formula>
    </cfRule>
  </conditionalFormatting>
  <conditionalFormatting sqref="D25:D27">
    <cfRule type="expression" dxfId="221" priority="162">
      <formula>D25&gt;$C25</formula>
    </cfRule>
  </conditionalFormatting>
  <conditionalFormatting sqref="W25:W27">
    <cfRule type="expression" dxfId="220" priority="143">
      <formula>W25&gt;$C25</formula>
    </cfRule>
  </conditionalFormatting>
  <conditionalFormatting sqref="E25:E27">
    <cfRule type="expression" dxfId="219" priority="161">
      <formula>E25&gt;$C25</formula>
    </cfRule>
  </conditionalFormatting>
  <conditionalFormatting sqref="F25:F27">
    <cfRule type="expression" dxfId="218" priority="160">
      <formula>F25&gt;$C25</formula>
    </cfRule>
  </conditionalFormatting>
  <conditionalFormatting sqref="G25:G27">
    <cfRule type="expression" dxfId="217" priority="159">
      <formula>G25&gt;$C25</formula>
    </cfRule>
  </conditionalFormatting>
  <conditionalFormatting sqref="H25:H27">
    <cfRule type="expression" dxfId="216" priority="158">
      <formula>H25&gt;$C25</formula>
    </cfRule>
  </conditionalFormatting>
  <conditionalFormatting sqref="I25:I27">
    <cfRule type="expression" dxfId="215" priority="157">
      <formula>I25&gt;$C25</formula>
    </cfRule>
  </conditionalFormatting>
  <conditionalFormatting sqref="J25:J27">
    <cfRule type="expression" dxfId="214" priority="156">
      <formula>J25&gt;$C25</formula>
    </cfRule>
  </conditionalFormatting>
  <conditionalFormatting sqref="K25:K27">
    <cfRule type="expression" dxfId="213" priority="155">
      <formula>K25&gt;$C25</formula>
    </cfRule>
  </conditionalFormatting>
  <conditionalFormatting sqref="L25:L27">
    <cfRule type="expression" dxfId="212" priority="154">
      <formula>L25&gt;$C25</formula>
    </cfRule>
  </conditionalFormatting>
  <conditionalFormatting sqref="M25:M27">
    <cfRule type="expression" dxfId="211" priority="153">
      <formula>M25&gt;$C25</formula>
    </cfRule>
  </conditionalFormatting>
  <conditionalFormatting sqref="N25:N27">
    <cfRule type="expression" dxfId="210" priority="152">
      <formula>N25&gt;$C25</formula>
    </cfRule>
  </conditionalFormatting>
  <conditionalFormatting sqref="O25:O27">
    <cfRule type="expression" dxfId="209" priority="151">
      <formula>O25&gt;$C25</formula>
    </cfRule>
  </conditionalFormatting>
  <conditionalFormatting sqref="P25:P27">
    <cfRule type="expression" dxfId="208" priority="150">
      <formula>P25&gt;$C25</formula>
    </cfRule>
  </conditionalFormatting>
  <conditionalFormatting sqref="Q25:Q27">
    <cfRule type="expression" dxfId="207" priority="149">
      <formula>Q25&gt;$C25</formula>
    </cfRule>
  </conditionalFormatting>
  <conditionalFormatting sqref="R25:R27">
    <cfRule type="expression" dxfId="206" priority="148">
      <formula>R25&gt;$C25</formula>
    </cfRule>
  </conditionalFormatting>
  <conditionalFormatting sqref="S25:S27">
    <cfRule type="expression" dxfId="205" priority="147">
      <formula>S25&gt;$C25</formula>
    </cfRule>
  </conditionalFormatting>
  <conditionalFormatting sqref="T25:T27">
    <cfRule type="expression" dxfId="204" priority="146">
      <formula>T25&gt;$C25</formula>
    </cfRule>
  </conditionalFormatting>
  <conditionalFormatting sqref="U25:U27">
    <cfRule type="expression" dxfId="203" priority="145">
      <formula>U25&gt;$C25</formula>
    </cfRule>
  </conditionalFormatting>
  <conditionalFormatting sqref="V25:V27">
    <cfRule type="expression" dxfId="202" priority="144">
      <formula>V25&gt;$C25</formula>
    </cfRule>
  </conditionalFormatting>
  <conditionalFormatting sqref="D29:D30">
    <cfRule type="expression" dxfId="201" priority="142">
      <formula>D29&gt;$C29</formula>
    </cfRule>
  </conditionalFormatting>
  <conditionalFormatting sqref="W29:W30">
    <cfRule type="expression" dxfId="200" priority="123">
      <formula>W29&gt;$C29</formula>
    </cfRule>
  </conditionalFormatting>
  <conditionalFormatting sqref="E29:E30">
    <cfRule type="expression" dxfId="199" priority="141">
      <formula>E29&gt;$C29</formula>
    </cfRule>
  </conditionalFormatting>
  <conditionalFormatting sqref="F29:F30">
    <cfRule type="expression" dxfId="198" priority="140">
      <formula>F29&gt;$C29</formula>
    </cfRule>
  </conditionalFormatting>
  <conditionalFormatting sqref="G29:G30">
    <cfRule type="expression" dxfId="197" priority="139">
      <formula>G29&gt;$C29</formula>
    </cfRule>
  </conditionalFormatting>
  <conditionalFormatting sqref="H29:H30">
    <cfRule type="expression" dxfId="196" priority="138">
      <formula>H29&gt;$C29</formula>
    </cfRule>
  </conditionalFormatting>
  <conditionalFormatting sqref="I29:I30">
    <cfRule type="expression" dxfId="195" priority="137">
      <formula>I29&gt;$C29</formula>
    </cfRule>
  </conditionalFormatting>
  <conditionalFormatting sqref="J29:J30">
    <cfRule type="expression" dxfId="194" priority="136">
      <formula>J29&gt;$C29</formula>
    </cfRule>
  </conditionalFormatting>
  <conditionalFormatting sqref="K29:K30">
    <cfRule type="expression" dxfId="193" priority="135">
      <formula>K29&gt;$C29</formula>
    </cfRule>
  </conditionalFormatting>
  <conditionalFormatting sqref="L29:L30">
    <cfRule type="expression" dxfId="192" priority="134">
      <formula>L29&gt;$C29</formula>
    </cfRule>
  </conditionalFormatting>
  <conditionalFormatting sqref="M29:M30">
    <cfRule type="expression" dxfId="191" priority="133">
      <formula>M29&gt;$C29</formula>
    </cfRule>
  </conditionalFormatting>
  <conditionalFormatting sqref="N29:N30">
    <cfRule type="expression" dxfId="190" priority="132">
      <formula>N29&gt;$C29</formula>
    </cfRule>
  </conditionalFormatting>
  <conditionalFormatting sqref="O29:O30">
    <cfRule type="expression" dxfId="189" priority="131">
      <formula>O29&gt;$C29</formula>
    </cfRule>
  </conditionalFormatting>
  <conditionalFormatting sqref="P29:P30">
    <cfRule type="expression" dxfId="188" priority="130">
      <formula>P29&gt;$C29</formula>
    </cfRule>
  </conditionalFormatting>
  <conditionalFormatting sqref="Q29:Q30">
    <cfRule type="expression" dxfId="187" priority="129">
      <formula>Q29&gt;$C29</formula>
    </cfRule>
  </conditionalFormatting>
  <conditionalFormatting sqref="R29:R30">
    <cfRule type="expression" dxfId="186" priority="128">
      <formula>R29&gt;$C29</formula>
    </cfRule>
  </conditionalFormatting>
  <conditionalFormatting sqref="S29:S30">
    <cfRule type="expression" dxfId="185" priority="127">
      <formula>S29&gt;$C29</formula>
    </cfRule>
  </conditionalFormatting>
  <conditionalFormatting sqref="T29:T30">
    <cfRule type="expression" dxfId="184" priority="126">
      <formula>T29&gt;$C29</formula>
    </cfRule>
  </conditionalFormatting>
  <conditionalFormatting sqref="U29:U30">
    <cfRule type="expression" dxfId="183" priority="125">
      <formula>U29&gt;$C29</formula>
    </cfRule>
  </conditionalFormatting>
  <conditionalFormatting sqref="V29:V30">
    <cfRule type="expression" dxfId="182" priority="124">
      <formula>V29&gt;$C29</formula>
    </cfRule>
  </conditionalFormatting>
  <conditionalFormatting sqref="D8">
    <cfRule type="expression" dxfId="181" priority="22">
      <formula>D8&gt;$C8</formula>
    </cfRule>
  </conditionalFormatting>
  <conditionalFormatting sqref="D13">
    <cfRule type="expression" dxfId="180" priority="20">
      <formula>D13&gt;$C13</formula>
    </cfRule>
  </conditionalFormatting>
  <conditionalFormatting sqref="E13">
    <cfRule type="expression" dxfId="179" priority="19">
      <formula>E13&gt;$C13</formula>
    </cfRule>
  </conditionalFormatting>
  <conditionalFormatting sqref="F13">
    <cfRule type="expression" dxfId="178" priority="18">
      <formula>F13&gt;$C13</formula>
    </cfRule>
  </conditionalFormatting>
  <conditionalFormatting sqref="G13">
    <cfRule type="expression" dxfId="177" priority="17">
      <formula>G13&gt;$C13</formula>
    </cfRule>
  </conditionalFormatting>
  <conditionalFormatting sqref="H13">
    <cfRule type="expression" dxfId="176" priority="16">
      <formula>H13&gt;$C13</formula>
    </cfRule>
  </conditionalFormatting>
  <conditionalFormatting sqref="I13">
    <cfRule type="expression" dxfId="175" priority="15">
      <formula>I13&gt;$C13</formula>
    </cfRule>
  </conditionalFormatting>
  <conditionalFormatting sqref="J13">
    <cfRule type="expression" dxfId="174" priority="14">
      <formula>J13&gt;$C13</formula>
    </cfRule>
  </conditionalFormatting>
  <conditionalFormatting sqref="K13">
    <cfRule type="expression" dxfId="173" priority="13">
      <formula>K13&gt;$C13</formula>
    </cfRule>
  </conditionalFormatting>
  <conditionalFormatting sqref="L13">
    <cfRule type="expression" dxfId="172" priority="12">
      <formula>L13&gt;$C13</formula>
    </cfRule>
  </conditionalFormatting>
  <conditionalFormatting sqref="M13">
    <cfRule type="expression" dxfId="171" priority="11">
      <formula>M13&gt;$C13</formula>
    </cfRule>
  </conditionalFormatting>
  <conditionalFormatting sqref="N13">
    <cfRule type="expression" dxfId="170" priority="10">
      <formula>N13&gt;$C13</formula>
    </cfRule>
  </conditionalFormatting>
  <conditionalFormatting sqref="O13">
    <cfRule type="expression" dxfId="169" priority="9">
      <formula>O13&gt;$C13</formula>
    </cfRule>
  </conditionalFormatting>
  <conditionalFormatting sqref="P13">
    <cfRule type="expression" dxfId="168" priority="8">
      <formula>P13&gt;$C13</formula>
    </cfRule>
  </conditionalFormatting>
  <conditionalFormatting sqref="Q13">
    <cfRule type="expression" dxfId="167" priority="7">
      <formula>Q13&gt;$C13</formula>
    </cfRule>
  </conditionalFormatting>
  <conditionalFormatting sqref="R13">
    <cfRule type="expression" dxfId="166" priority="6">
      <formula>R13&gt;$C13</formula>
    </cfRule>
  </conditionalFormatting>
  <conditionalFormatting sqref="S13">
    <cfRule type="expression" dxfId="165" priority="5">
      <formula>S13&gt;$C13</formula>
    </cfRule>
  </conditionalFormatting>
  <conditionalFormatting sqref="T13">
    <cfRule type="expression" dxfId="164" priority="4">
      <formula>T13&gt;$C13</formula>
    </cfRule>
  </conditionalFormatting>
  <conditionalFormatting sqref="U13">
    <cfRule type="expression" dxfId="163" priority="3">
      <formula>U13&gt;$C13</formula>
    </cfRule>
  </conditionalFormatting>
  <conditionalFormatting sqref="V13">
    <cfRule type="expression" dxfId="162" priority="2">
      <formula>V13&gt;$C13</formula>
    </cfRule>
  </conditionalFormatting>
  <conditionalFormatting sqref="W13">
    <cfRule type="expression" dxfId="161" priority="1">
      <formula>W13&gt;$C13</formula>
    </cfRule>
  </conditionalFormatting>
  <pageMargins left="0.7" right="0.7" top="0.75" bottom="0.75" header="0.3" footer="0.3"/>
  <pageSetup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W32"/>
  <sheetViews>
    <sheetView tabSelected="1" workbookViewId="0">
      <pane xSplit="2" ySplit="5" topLeftCell="C6" activePane="bottomRight" state="frozen"/>
      <selection pane="topRight" activeCell="C1" sqref="C1"/>
      <selection pane="bottomLeft" activeCell="A6" sqref="A6"/>
      <selection pane="bottomRight" activeCell="F12" sqref="F12"/>
    </sheetView>
  </sheetViews>
  <sheetFormatPr defaultRowHeight="15" x14ac:dyDescent="0.25"/>
  <cols>
    <col min="1" max="1" width="6.85546875" customWidth="1"/>
    <col min="2" max="2" width="90.28515625" customWidth="1"/>
    <col min="3" max="3" width="20.42578125" customWidth="1"/>
    <col min="4" max="23" width="6" customWidth="1"/>
  </cols>
  <sheetData>
    <row r="1" spans="1:23" ht="18.75" x14ac:dyDescent="0.3">
      <c r="A1" s="2" t="str">
        <f>Learners!A1</f>
        <v>5N1356 Work Experience</v>
      </c>
    </row>
    <row r="2" spans="1:23" ht="18.75" x14ac:dyDescent="0.3">
      <c r="A2" s="2" t="s">
        <v>48</v>
      </c>
      <c r="D2" s="60" t="str">
        <f>Learners!$C11&amp;", "&amp;Learners!$B11</f>
        <v xml:space="preserve">, </v>
      </c>
      <c r="E2" s="60" t="str">
        <f>Learners!$C12&amp;", "&amp;Learners!$B12</f>
        <v xml:space="preserve">, </v>
      </c>
      <c r="F2" s="60" t="str">
        <f>Learners!$C13&amp;", "&amp;Learners!$B13</f>
        <v xml:space="preserve">, </v>
      </c>
      <c r="G2" s="60" t="str">
        <f>Learners!$C14&amp;", "&amp;Learners!$B14</f>
        <v xml:space="preserve">, </v>
      </c>
      <c r="H2" s="60" t="str">
        <f>Learners!$C15&amp;", "&amp;Learners!$B15</f>
        <v xml:space="preserve">, </v>
      </c>
      <c r="I2" s="60" t="str">
        <f>Learners!$C16&amp;", "&amp;Learners!$B16</f>
        <v xml:space="preserve">, </v>
      </c>
      <c r="J2" s="60" t="str">
        <f>Learners!$C17&amp;", "&amp;Learners!$B17</f>
        <v xml:space="preserve">, </v>
      </c>
      <c r="K2" s="60" t="str">
        <f>Learners!$C18&amp;", "&amp;Learners!$B18</f>
        <v xml:space="preserve">, </v>
      </c>
      <c r="L2" s="60" t="str">
        <f>Learners!$C19&amp;", "&amp;Learners!$B19</f>
        <v xml:space="preserve">, </v>
      </c>
      <c r="M2" s="60" t="str">
        <f>Learners!$C20&amp;", "&amp;Learners!$B20</f>
        <v xml:space="preserve">, </v>
      </c>
      <c r="N2" s="60" t="str">
        <f>Learners!$C21&amp;", "&amp;Learners!$B21</f>
        <v xml:space="preserve">, </v>
      </c>
      <c r="O2" s="60" t="str">
        <f>Learners!$C22&amp;", "&amp;Learners!$B22</f>
        <v xml:space="preserve">, </v>
      </c>
      <c r="P2" s="60" t="str">
        <f>Learners!$C23&amp;", "&amp;Learners!$B23</f>
        <v xml:space="preserve">, </v>
      </c>
      <c r="Q2" s="60" t="str">
        <f>Learners!$C24&amp;", "&amp;Learners!$B24</f>
        <v xml:space="preserve">, </v>
      </c>
      <c r="R2" s="60" t="str">
        <f>Learners!$C25&amp;", "&amp;Learners!$B25</f>
        <v xml:space="preserve">, </v>
      </c>
      <c r="S2" s="60" t="str">
        <f>Learners!$C26&amp;", "&amp;Learners!$B26</f>
        <v xml:space="preserve">, </v>
      </c>
      <c r="T2" s="60" t="str">
        <f>Learners!$C27&amp;", "&amp;Learners!$B27</f>
        <v xml:space="preserve">, </v>
      </c>
      <c r="U2" s="60" t="str">
        <f>Learners!$C28&amp;", "&amp;Learners!$B28</f>
        <v xml:space="preserve">, </v>
      </c>
      <c r="V2" s="60" t="str">
        <f>Learners!$C29&amp;", "&amp;Learners!$B29</f>
        <v xml:space="preserve">, </v>
      </c>
      <c r="W2" s="60" t="str">
        <f>Learners!$C30&amp;", "&amp;Learners!$B30</f>
        <v xml:space="preserve">, </v>
      </c>
    </row>
    <row r="3" spans="1:23" ht="18.75" x14ac:dyDescent="0.3">
      <c r="A3" s="2" t="s">
        <v>70</v>
      </c>
      <c r="B3" s="2"/>
      <c r="D3" s="61"/>
      <c r="E3" s="61"/>
      <c r="F3" s="61"/>
      <c r="G3" s="61"/>
      <c r="H3" s="61"/>
      <c r="I3" s="61"/>
      <c r="J3" s="61"/>
      <c r="K3" s="61"/>
      <c r="L3" s="61"/>
      <c r="M3" s="61"/>
      <c r="N3" s="61"/>
      <c r="O3" s="61"/>
      <c r="P3" s="61"/>
      <c r="Q3" s="61"/>
      <c r="R3" s="61"/>
      <c r="S3" s="61"/>
      <c r="T3" s="61"/>
      <c r="U3" s="61"/>
      <c r="V3" s="61"/>
      <c r="W3" s="61"/>
    </row>
    <row r="4" spans="1:23" ht="18.75" x14ac:dyDescent="0.3">
      <c r="A4" s="74" t="s">
        <v>71</v>
      </c>
      <c r="B4" s="74"/>
      <c r="D4" s="61"/>
      <c r="E4" s="61"/>
      <c r="F4" s="61"/>
      <c r="G4" s="61"/>
      <c r="H4" s="61"/>
      <c r="I4" s="61"/>
      <c r="J4" s="61"/>
      <c r="K4" s="61"/>
      <c r="L4" s="61"/>
      <c r="M4" s="61"/>
      <c r="N4" s="61"/>
      <c r="O4" s="61"/>
      <c r="P4" s="61"/>
      <c r="Q4" s="61"/>
      <c r="R4" s="61"/>
      <c r="S4" s="61"/>
      <c r="T4" s="61"/>
      <c r="U4" s="61"/>
      <c r="V4" s="61"/>
      <c r="W4" s="61"/>
    </row>
    <row r="5" spans="1:23" x14ac:dyDescent="0.25">
      <c r="A5" s="11" t="s">
        <v>8</v>
      </c>
      <c r="B5" s="12"/>
      <c r="C5" s="13" t="s">
        <v>9</v>
      </c>
      <c r="D5" s="62"/>
      <c r="E5" s="62"/>
      <c r="F5" s="62"/>
      <c r="G5" s="62"/>
      <c r="H5" s="62"/>
      <c r="I5" s="62"/>
      <c r="J5" s="62"/>
      <c r="K5" s="62"/>
      <c r="L5" s="62"/>
      <c r="M5" s="62"/>
      <c r="N5" s="62"/>
      <c r="O5" s="62"/>
      <c r="P5" s="62"/>
      <c r="Q5" s="62"/>
      <c r="R5" s="62"/>
      <c r="S5" s="62"/>
      <c r="T5" s="62"/>
      <c r="U5" s="62"/>
      <c r="V5" s="62"/>
      <c r="W5" s="62"/>
    </row>
    <row r="6" spans="1:23" x14ac:dyDescent="0.25">
      <c r="A6" s="22" t="s">
        <v>49</v>
      </c>
      <c r="B6" s="23"/>
      <c r="C6" s="24"/>
      <c r="D6" s="24"/>
      <c r="E6" s="24"/>
      <c r="F6" s="24"/>
      <c r="G6" s="24"/>
      <c r="H6" s="24"/>
      <c r="I6" s="24"/>
      <c r="J6" s="24"/>
      <c r="K6" s="24"/>
      <c r="L6" s="24"/>
      <c r="M6" s="24"/>
      <c r="N6" s="24"/>
      <c r="O6" s="24"/>
      <c r="P6" s="24"/>
      <c r="Q6" s="24"/>
      <c r="R6" s="24"/>
      <c r="S6" s="24"/>
      <c r="T6" s="24"/>
      <c r="U6" s="24"/>
      <c r="V6" s="24"/>
      <c r="W6" s="24"/>
    </row>
    <row r="7" spans="1:23" x14ac:dyDescent="0.25">
      <c r="A7" s="38" t="s">
        <v>65</v>
      </c>
      <c r="B7" s="35"/>
      <c r="C7" s="36"/>
      <c r="D7" s="36"/>
      <c r="E7" s="36"/>
      <c r="F7" s="36"/>
      <c r="G7" s="36"/>
      <c r="H7" s="36"/>
      <c r="I7" s="36"/>
      <c r="J7" s="36"/>
      <c r="K7" s="36"/>
      <c r="L7" s="36"/>
      <c r="M7" s="36"/>
      <c r="N7" s="36"/>
      <c r="O7" s="36"/>
      <c r="P7" s="36"/>
      <c r="Q7" s="36"/>
      <c r="R7" s="36"/>
      <c r="S7" s="36"/>
      <c r="T7" s="36"/>
      <c r="U7" s="36"/>
      <c r="V7" s="36"/>
      <c r="W7" s="36"/>
    </row>
    <row r="8" spans="1:23" x14ac:dyDescent="0.25">
      <c r="A8" s="26" t="s">
        <v>26</v>
      </c>
      <c r="B8" s="47" t="s">
        <v>51</v>
      </c>
      <c r="C8" s="5">
        <v>3.5</v>
      </c>
      <c r="D8" s="32"/>
      <c r="E8" s="32"/>
      <c r="F8" s="32"/>
      <c r="G8" s="32"/>
      <c r="H8" s="32"/>
      <c r="I8" s="32"/>
      <c r="J8" s="32"/>
      <c r="K8" s="32"/>
      <c r="L8" s="32"/>
      <c r="M8" s="32"/>
      <c r="N8" s="32"/>
      <c r="O8" s="32"/>
      <c r="P8" s="32"/>
      <c r="Q8" s="32"/>
      <c r="R8" s="32"/>
      <c r="S8" s="32"/>
      <c r="T8" s="32"/>
      <c r="U8" s="32"/>
      <c r="V8" s="32"/>
      <c r="W8" s="32"/>
    </row>
    <row r="9" spans="1:23" x14ac:dyDescent="0.25">
      <c r="A9" s="26" t="s">
        <v>26</v>
      </c>
      <c r="B9" s="47" t="s">
        <v>52</v>
      </c>
      <c r="C9" s="5">
        <v>3.5</v>
      </c>
      <c r="D9" s="32"/>
      <c r="E9" s="32"/>
      <c r="F9" s="32"/>
      <c r="G9" s="32"/>
      <c r="H9" s="32"/>
      <c r="I9" s="32"/>
      <c r="J9" s="32"/>
      <c r="K9" s="32"/>
      <c r="L9" s="32"/>
      <c r="M9" s="32"/>
      <c r="N9" s="32"/>
      <c r="O9" s="32"/>
      <c r="P9" s="32"/>
      <c r="Q9" s="32"/>
      <c r="R9" s="32"/>
      <c r="S9" s="32"/>
      <c r="T9" s="32"/>
      <c r="U9" s="32"/>
      <c r="V9" s="32"/>
      <c r="W9" s="32"/>
    </row>
    <row r="10" spans="1:23" x14ac:dyDescent="0.25">
      <c r="A10" s="26" t="s">
        <v>26</v>
      </c>
      <c r="B10" s="47" t="s">
        <v>53</v>
      </c>
      <c r="C10" s="5">
        <v>3.5</v>
      </c>
      <c r="D10" s="32"/>
      <c r="E10" s="32"/>
      <c r="F10" s="32"/>
      <c r="G10" s="32"/>
      <c r="H10" s="32"/>
      <c r="I10" s="32"/>
      <c r="J10" s="32"/>
      <c r="K10" s="32"/>
      <c r="L10" s="32"/>
      <c r="M10" s="32"/>
      <c r="N10" s="32"/>
      <c r="O10" s="32"/>
      <c r="P10" s="32"/>
      <c r="Q10" s="32"/>
      <c r="R10" s="32"/>
      <c r="S10" s="32"/>
      <c r="T10" s="32"/>
      <c r="U10" s="32"/>
      <c r="V10" s="32"/>
      <c r="W10" s="32"/>
    </row>
    <row r="11" spans="1:23" x14ac:dyDescent="0.25">
      <c r="A11" s="26" t="s">
        <v>26</v>
      </c>
      <c r="B11" s="47" t="s">
        <v>54</v>
      </c>
      <c r="C11" s="5">
        <v>3.5</v>
      </c>
      <c r="D11" s="32"/>
      <c r="E11" s="32"/>
      <c r="F11" s="32"/>
      <c r="G11" s="32"/>
      <c r="H11" s="32"/>
      <c r="I11" s="32"/>
      <c r="J11" s="32"/>
      <c r="K11" s="32"/>
      <c r="L11" s="32"/>
      <c r="M11" s="32"/>
      <c r="N11" s="32"/>
      <c r="O11" s="32"/>
      <c r="P11" s="32"/>
      <c r="Q11" s="32"/>
      <c r="R11" s="32"/>
      <c r="S11" s="32"/>
      <c r="T11" s="32"/>
      <c r="U11" s="32"/>
      <c r="V11" s="32"/>
      <c r="W11" s="32"/>
    </row>
    <row r="12" spans="1:23" x14ac:dyDescent="0.25">
      <c r="A12" s="26" t="s">
        <v>26</v>
      </c>
      <c r="B12" s="47" t="s">
        <v>50</v>
      </c>
      <c r="C12" s="5">
        <v>3.5</v>
      </c>
      <c r="D12" s="32"/>
      <c r="E12" s="32"/>
      <c r="F12" s="32"/>
      <c r="G12" s="32"/>
      <c r="H12" s="32"/>
      <c r="I12" s="32"/>
      <c r="J12" s="32"/>
      <c r="K12" s="32"/>
      <c r="L12" s="32"/>
      <c r="M12" s="32"/>
      <c r="N12" s="32"/>
      <c r="O12" s="32"/>
      <c r="P12" s="32"/>
      <c r="Q12" s="32"/>
      <c r="R12" s="32"/>
      <c r="S12" s="32"/>
      <c r="T12" s="32"/>
      <c r="U12" s="32"/>
      <c r="V12" s="32"/>
      <c r="W12" s="32"/>
    </row>
    <row r="13" spans="1:23" x14ac:dyDescent="0.25">
      <c r="A13" s="26" t="s">
        <v>26</v>
      </c>
      <c r="B13" s="47" t="s">
        <v>55</v>
      </c>
      <c r="C13" s="5">
        <v>3.5</v>
      </c>
      <c r="D13" s="32"/>
      <c r="E13" s="32"/>
      <c r="F13" s="32"/>
      <c r="G13" s="32"/>
      <c r="H13" s="32"/>
      <c r="I13" s="32"/>
      <c r="J13" s="32"/>
      <c r="K13" s="32"/>
      <c r="L13" s="32"/>
      <c r="M13" s="32"/>
      <c r="N13" s="32"/>
      <c r="O13" s="32"/>
      <c r="P13" s="32"/>
      <c r="Q13" s="32"/>
      <c r="R13" s="32"/>
      <c r="S13" s="32"/>
      <c r="T13" s="32"/>
      <c r="U13" s="32"/>
      <c r="V13" s="32"/>
      <c r="W13" s="32"/>
    </row>
    <row r="14" spans="1:23" x14ac:dyDescent="0.25">
      <c r="A14" s="26" t="s">
        <v>26</v>
      </c>
      <c r="B14" s="47" t="s">
        <v>56</v>
      </c>
      <c r="C14" s="5">
        <v>3.5</v>
      </c>
      <c r="D14" s="49"/>
      <c r="E14" s="49"/>
      <c r="F14" s="49"/>
      <c r="G14" s="49"/>
      <c r="H14" s="49"/>
      <c r="I14" s="49"/>
      <c r="J14" s="49"/>
      <c r="K14" s="49"/>
      <c r="L14" s="49"/>
      <c r="M14" s="49"/>
      <c r="N14" s="49"/>
      <c r="O14" s="49"/>
      <c r="P14" s="49"/>
      <c r="Q14" s="49"/>
      <c r="R14" s="49"/>
      <c r="S14" s="49"/>
      <c r="T14" s="49"/>
      <c r="U14" s="49"/>
      <c r="V14" s="49"/>
      <c r="W14" s="49"/>
    </row>
    <row r="15" spans="1:23" x14ac:dyDescent="0.25">
      <c r="A15" s="26" t="s">
        <v>26</v>
      </c>
      <c r="B15" s="47" t="s">
        <v>57</v>
      </c>
      <c r="C15" s="5">
        <v>3.5</v>
      </c>
      <c r="D15" s="32"/>
      <c r="E15" s="32"/>
      <c r="F15" s="32"/>
      <c r="G15" s="32"/>
      <c r="H15" s="32"/>
      <c r="I15" s="32"/>
      <c r="J15" s="32"/>
      <c r="K15" s="32"/>
      <c r="L15" s="32"/>
      <c r="M15" s="32"/>
      <c r="N15" s="32"/>
      <c r="O15" s="32"/>
      <c r="P15" s="32"/>
      <c r="Q15" s="32"/>
      <c r="R15" s="32"/>
      <c r="S15" s="32"/>
      <c r="T15" s="32"/>
      <c r="U15" s="32"/>
      <c r="V15" s="32"/>
      <c r="W15" s="32"/>
    </row>
    <row r="16" spans="1:23" x14ac:dyDescent="0.25">
      <c r="A16" s="22" t="s">
        <v>58</v>
      </c>
      <c r="B16" s="23"/>
      <c r="C16" s="24"/>
      <c r="D16" s="24"/>
      <c r="E16" s="24"/>
      <c r="F16" s="24"/>
      <c r="G16" s="24"/>
      <c r="H16" s="24"/>
      <c r="I16" s="24"/>
      <c r="J16" s="24"/>
      <c r="K16" s="24"/>
      <c r="L16" s="24"/>
      <c r="M16" s="24"/>
      <c r="N16" s="24"/>
      <c r="O16" s="24"/>
      <c r="P16" s="24"/>
      <c r="Q16" s="24"/>
      <c r="R16" s="24"/>
      <c r="S16" s="24"/>
      <c r="T16" s="24"/>
      <c r="U16" s="24"/>
      <c r="V16" s="24"/>
      <c r="W16" s="24"/>
    </row>
    <row r="17" spans="1:23" x14ac:dyDescent="0.25">
      <c r="A17" s="26"/>
      <c r="B17" s="67"/>
      <c r="C17" s="41"/>
      <c r="D17" s="64"/>
      <c r="E17" s="64"/>
      <c r="F17" s="64"/>
      <c r="G17" s="64"/>
      <c r="H17" s="64"/>
      <c r="I17" s="64"/>
      <c r="J17" s="64"/>
      <c r="K17" s="64"/>
      <c r="L17" s="64"/>
      <c r="M17" s="64"/>
      <c r="N17" s="64"/>
      <c r="O17" s="64"/>
      <c r="P17" s="64"/>
      <c r="Q17" s="64"/>
      <c r="R17" s="64"/>
      <c r="S17" s="64"/>
      <c r="T17" s="64"/>
      <c r="U17" s="64"/>
      <c r="V17" s="64"/>
      <c r="W17" s="64"/>
    </row>
    <row r="18" spans="1:23" x14ac:dyDescent="0.25">
      <c r="A18" s="26"/>
      <c r="B18" s="68"/>
      <c r="C18" s="40"/>
      <c r="D18" s="65"/>
      <c r="E18" s="65"/>
      <c r="F18" s="65"/>
      <c r="G18" s="65"/>
      <c r="H18" s="65"/>
      <c r="I18" s="65"/>
      <c r="J18" s="65"/>
      <c r="K18" s="65"/>
      <c r="L18" s="65"/>
      <c r="M18" s="65"/>
      <c r="N18" s="65"/>
      <c r="O18" s="65"/>
      <c r="P18" s="65"/>
      <c r="Q18" s="65"/>
      <c r="R18" s="65"/>
      <c r="S18" s="65"/>
      <c r="T18" s="65"/>
      <c r="U18" s="65"/>
      <c r="V18" s="65"/>
      <c r="W18" s="65"/>
    </row>
    <row r="19" spans="1:23" x14ac:dyDescent="0.25">
      <c r="A19" s="26"/>
      <c r="B19" s="68"/>
      <c r="C19" s="40"/>
      <c r="D19" s="65"/>
      <c r="E19" s="65"/>
      <c r="F19" s="65"/>
      <c r="G19" s="65"/>
      <c r="H19" s="65"/>
      <c r="I19" s="65"/>
      <c r="J19" s="65"/>
      <c r="K19" s="65"/>
      <c r="L19" s="65"/>
      <c r="M19" s="65"/>
      <c r="N19" s="65"/>
      <c r="O19" s="65"/>
      <c r="P19" s="65"/>
      <c r="Q19" s="65"/>
      <c r="R19" s="65"/>
      <c r="S19" s="65"/>
      <c r="T19" s="65"/>
      <c r="U19" s="65"/>
      <c r="V19" s="65"/>
      <c r="W19" s="65"/>
    </row>
    <row r="20" spans="1:23" x14ac:dyDescent="0.25">
      <c r="A20" s="26"/>
      <c r="B20" s="68"/>
      <c r="C20" s="40"/>
      <c r="D20" s="65"/>
      <c r="E20" s="65"/>
      <c r="F20" s="65"/>
      <c r="G20" s="65"/>
      <c r="H20" s="65"/>
      <c r="I20" s="65"/>
      <c r="J20" s="65"/>
      <c r="K20" s="65"/>
      <c r="L20" s="65"/>
      <c r="M20" s="65"/>
      <c r="N20" s="65"/>
      <c r="O20" s="65"/>
      <c r="P20" s="65"/>
      <c r="Q20" s="65"/>
      <c r="R20" s="65"/>
      <c r="S20" s="65"/>
      <c r="T20" s="65"/>
      <c r="U20" s="65"/>
      <c r="V20" s="65"/>
      <c r="W20" s="65"/>
    </row>
    <row r="21" spans="1:23" x14ac:dyDescent="0.25">
      <c r="A21" s="26"/>
      <c r="B21" s="68"/>
      <c r="C21" s="40"/>
      <c r="D21" s="65"/>
      <c r="E21" s="65"/>
      <c r="F21" s="65"/>
      <c r="G21" s="65"/>
      <c r="H21" s="65"/>
      <c r="I21" s="65"/>
      <c r="J21" s="65"/>
      <c r="K21" s="65"/>
      <c r="L21" s="65"/>
      <c r="M21" s="65"/>
      <c r="N21" s="65"/>
      <c r="O21" s="65"/>
      <c r="P21" s="65"/>
      <c r="Q21" s="65"/>
      <c r="R21" s="65"/>
      <c r="S21" s="65"/>
      <c r="T21" s="65"/>
      <c r="U21" s="65"/>
      <c r="V21" s="65"/>
      <c r="W21" s="65"/>
    </row>
    <row r="22" spans="1:23" x14ac:dyDescent="0.25">
      <c r="A22" s="26"/>
      <c r="B22" s="68"/>
      <c r="C22" s="40"/>
      <c r="D22" s="65"/>
      <c r="E22" s="65"/>
      <c r="F22" s="65"/>
      <c r="G22" s="65"/>
      <c r="H22" s="65"/>
      <c r="I22" s="65"/>
      <c r="J22" s="65"/>
      <c r="K22" s="65"/>
      <c r="L22" s="65"/>
      <c r="M22" s="65"/>
      <c r="N22" s="65"/>
      <c r="O22" s="65"/>
      <c r="P22" s="65"/>
      <c r="Q22" s="65"/>
      <c r="R22" s="65"/>
      <c r="S22" s="65"/>
      <c r="T22" s="65"/>
      <c r="U22" s="65"/>
      <c r="V22" s="65"/>
      <c r="W22" s="65"/>
    </row>
    <row r="23" spans="1:23" x14ac:dyDescent="0.25">
      <c r="A23" s="26"/>
      <c r="B23" s="68"/>
      <c r="C23" s="40"/>
      <c r="D23" s="65"/>
      <c r="E23" s="65"/>
      <c r="F23" s="65"/>
      <c r="G23" s="65"/>
      <c r="H23" s="65"/>
      <c r="I23" s="65"/>
      <c r="J23" s="65"/>
      <c r="K23" s="65"/>
      <c r="L23" s="65"/>
      <c r="M23" s="65"/>
      <c r="N23" s="65"/>
      <c r="O23" s="65"/>
      <c r="P23" s="65"/>
      <c r="Q23" s="65"/>
      <c r="R23" s="65"/>
      <c r="S23" s="65"/>
      <c r="T23" s="65"/>
      <c r="U23" s="65"/>
      <c r="V23" s="65"/>
      <c r="W23" s="65"/>
    </row>
    <row r="24" spans="1:23" x14ac:dyDescent="0.25">
      <c r="A24" s="26"/>
      <c r="B24" s="68"/>
      <c r="C24" s="40"/>
      <c r="D24" s="65"/>
      <c r="E24" s="65"/>
      <c r="F24" s="65"/>
      <c r="G24" s="65"/>
      <c r="H24" s="65"/>
      <c r="I24" s="65"/>
      <c r="J24" s="65"/>
      <c r="K24" s="65"/>
      <c r="L24" s="65"/>
      <c r="M24" s="65"/>
      <c r="N24" s="65"/>
      <c r="O24" s="65"/>
      <c r="P24" s="65"/>
      <c r="Q24" s="65"/>
      <c r="R24" s="65"/>
      <c r="S24" s="65"/>
      <c r="T24" s="65"/>
      <c r="U24" s="65"/>
      <c r="V24" s="65"/>
      <c r="W24" s="65"/>
    </row>
    <row r="25" spans="1:23" x14ac:dyDescent="0.25">
      <c r="A25" s="26"/>
      <c r="B25" s="69"/>
      <c r="C25" s="42"/>
      <c r="D25" s="66"/>
      <c r="E25" s="66"/>
      <c r="F25" s="66"/>
      <c r="G25" s="66"/>
      <c r="H25" s="66"/>
      <c r="I25" s="66"/>
      <c r="J25" s="66"/>
      <c r="K25" s="66"/>
      <c r="L25" s="66"/>
      <c r="M25" s="66"/>
      <c r="N25" s="66"/>
      <c r="O25" s="66"/>
      <c r="P25" s="66"/>
      <c r="Q25" s="66"/>
      <c r="R25" s="66"/>
      <c r="S25" s="66"/>
      <c r="T25" s="66"/>
      <c r="U25" s="66"/>
      <c r="V25" s="66"/>
      <c r="W25" s="66"/>
    </row>
    <row r="26" spans="1:23" x14ac:dyDescent="0.25">
      <c r="A26" s="22" t="s">
        <v>59</v>
      </c>
      <c r="B26" s="23"/>
      <c r="C26" s="24"/>
      <c r="D26" s="24"/>
      <c r="E26" s="24"/>
      <c r="F26" s="24"/>
      <c r="G26" s="24"/>
      <c r="H26" s="24"/>
      <c r="I26" s="24"/>
      <c r="J26" s="24"/>
      <c r="K26" s="24"/>
      <c r="L26" s="24"/>
      <c r="M26" s="24"/>
      <c r="N26" s="24"/>
      <c r="O26" s="24"/>
      <c r="P26" s="24"/>
      <c r="Q26" s="24"/>
      <c r="R26" s="24"/>
      <c r="S26" s="24"/>
      <c r="T26" s="24"/>
      <c r="U26" s="24"/>
      <c r="V26" s="24"/>
      <c r="W26" s="24"/>
    </row>
    <row r="27" spans="1:23" x14ac:dyDescent="0.25">
      <c r="A27" s="26" t="s">
        <v>26</v>
      </c>
      <c r="B27" s="43" t="s">
        <v>60</v>
      </c>
      <c r="C27" s="5">
        <v>7</v>
      </c>
      <c r="D27" s="39"/>
      <c r="E27" s="39"/>
      <c r="F27" s="39"/>
      <c r="G27" s="39"/>
      <c r="H27" s="39"/>
      <c r="I27" s="39"/>
      <c r="J27" s="39"/>
      <c r="K27" s="39"/>
      <c r="L27" s="39"/>
      <c r="M27" s="39"/>
      <c r="N27" s="39"/>
      <c r="O27" s="39"/>
      <c r="P27" s="39"/>
      <c r="Q27" s="39"/>
      <c r="R27" s="39"/>
      <c r="S27" s="39"/>
      <c r="T27" s="39"/>
      <c r="U27" s="39"/>
      <c r="V27" s="39"/>
      <c r="W27" s="39"/>
    </row>
    <row r="28" spans="1:23" ht="30" x14ac:dyDescent="0.25">
      <c r="A28" s="26" t="s">
        <v>26</v>
      </c>
      <c r="B28" s="48" t="s">
        <v>61</v>
      </c>
      <c r="C28" s="5">
        <v>5</v>
      </c>
      <c r="D28" s="39"/>
      <c r="E28" s="39"/>
      <c r="F28" s="39"/>
      <c r="G28" s="39"/>
      <c r="H28" s="39"/>
      <c r="I28" s="39"/>
      <c r="J28" s="39"/>
      <c r="K28" s="39"/>
      <c r="L28" s="39"/>
      <c r="M28" s="39"/>
      <c r="N28" s="39"/>
      <c r="O28" s="39"/>
      <c r="P28" s="39"/>
      <c r="Q28" s="39"/>
      <c r="R28" s="39"/>
      <c r="S28" s="39"/>
      <c r="T28" s="39"/>
      <c r="U28" s="39"/>
      <c r="V28" s="39"/>
      <c r="W28" s="39"/>
    </row>
    <row r="29" spans="1:23" x14ac:dyDescent="0.25">
      <c r="A29" s="9" t="s">
        <v>23</v>
      </c>
      <c r="B29" s="9"/>
      <c r="C29" s="10">
        <f>SUM(C6:C28)</f>
        <v>40</v>
      </c>
      <c r="D29" s="10">
        <f>SUM(D6:D28)</f>
        <v>0</v>
      </c>
      <c r="E29" s="10">
        <f t="shared" ref="E29:W29" si="0">SUM(E6:E28)</f>
        <v>0</v>
      </c>
      <c r="F29" s="10">
        <f t="shared" si="0"/>
        <v>0</v>
      </c>
      <c r="G29" s="10">
        <f t="shared" si="0"/>
        <v>0</v>
      </c>
      <c r="H29" s="10">
        <f t="shared" si="0"/>
        <v>0</v>
      </c>
      <c r="I29" s="10">
        <f t="shared" si="0"/>
        <v>0</v>
      </c>
      <c r="J29" s="10">
        <f t="shared" si="0"/>
        <v>0</v>
      </c>
      <c r="K29" s="10">
        <f t="shared" si="0"/>
        <v>0</v>
      </c>
      <c r="L29" s="10">
        <f t="shared" si="0"/>
        <v>0</v>
      </c>
      <c r="M29" s="10">
        <f t="shared" si="0"/>
        <v>0</v>
      </c>
      <c r="N29" s="10">
        <f t="shared" si="0"/>
        <v>0</v>
      </c>
      <c r="O29" s="10">
        <f t="shared" si="0"/>
        <v>0</v>
      </c>
      <c r="P29" s="10">
        <f t="shared" si="0"/>
        <v>0</v>
      </c>
      <c r="Q29" s="10">
        <f t="shared" si="0"/>
        <v>0</v>
      </c>
      <c r="R29" s="10">
        <f t="shared" si="0"/>
        <v>0</v>
      </c>
      <c r="S29" s="10">
        <f t="shared" si="0"/>
        <v>0</v>
      </c>
      <c r="T29" s="10">
        <f t="shared" si="0"/>
        <v>0</v>
      </c>
      <c r="U29" s="10">
        <f t="shared" si="0"/>
        <v>0</v>
      </c>
      <c r="V29" s="10">
        <f t="shared" si="0"/>
        <v>0</v>
      </c>
      <c r="W29" s="10">
        <f t="shared" si="0"/>
        <v>0</v>
      </c>
    </row>
    <row r="31" spans="1:23" x14ac:dyDescent="0.25">
      <c r="A31" t="s">
        <v>10</v>
      </c>
      <c r="B31" t="s">
        <v>11</v>
      </c>
    </row>
    <row r="32" spans="1:23" x14ac:dyDescent="0.25">
      <c r="B32" t="s">
        <v>12</v>
      </c>
    </row>
  </sheetData>
  <sheetProtection algorithmName="SHA-512" hashValue="6ibU4bc0MD2u8xkJSk7s5ZafHBvyV6ghNLVNaZoLNjPNGYkwttxybgKn9spYSnQD9hmeQrVsNcRRYKL+bvuaiw==" saltValue="3JDzoQLKJo7UyYo7nWqe4g==" spinCount="100000" sheet="1" objects="1" scenarios="1" selectLockedCells="1"/>
  <mergeCells count="42">
    <mergeCell ref="A4:B4"/>
    <mergeCell ref="B17:B25"/>
    <mergeCell ref="V2:V5"/>
    <mergeCell ref="W2:W5"/>
    <mergeCell ref="P2:P5"/>
    <mergeCell ref="Q2:Q5"/>
    <mergeCell ref="R2:R5"/>
    <mergeCell ref="S2:S5"/>
    <mergeCell ref="T2:T5"/>
    <mergeCell ref="U2:U5"/>
    <mergeCell ref="N17:N25"/>
    <mergeCell ref="O17:O25"/>
    <mergeCell ref="P17:P25"/>
    <mergeCell ref="O2:O5"/>
    <mergeCell ref="D2:D5"/>
    <mergeCell ref="E2:E5"/>
    <mergeCell ref="F2:F5"/>
    <mergeCell ref="G2:G5"/>
    <mergeCell ref="H2:H5"/>
    <mergeCell ref="I2:I5"/>
    <mergeCell ref="J2:J5"/>
    <mergeCell ref="K2:K5"/>
    <mergeCell ref="L2:L5"/>
    <mergeCell ref="M2:M5"/>
    <mergeCell ref="N2:N5"/>
    <mergeCell ref="I17:I25"/>
    <mergeCell ref="J17:J25"/>
    <mergeCell ref="K17:K25"/>
    <mergeCell ref="L17:L25"/>
    <mergeCell ref="M17:M25"/>
    <mergeCell ref="V17:V25"/>
    <mergeCell ref="W17:W25"/>
    <mergeCell ref="D17:D25"/>
    <mergeCell ref="E17:E25"/>
    <mergeCell ref="F17:F25"/>
    <mergeCell ref="G17:G25"/>
    <mergeCell ref="H17:H25"/>
    <mergeCell ref="Q17:Q25"/>
    <mergeCell ref="R17:R25"/>
    <mergeCell ref="S17:S25"/>
    <mergeCell ref="T17:T25"/>
    <mergeCell ref="U17:U25"/>
  </mergeCells>
  <conditionalFormatting sqref="D8 D27:W28">
    <cfRule type="expression" dxfId="160" priority="240">
      <formula>D8&gt;$C8</formula>
    </cfRule>
  </conditionalFormatting>
  <conditionalFormatting sqref="W8">
    <cfRule type="expression" dxfId="159" priority="221">
      <formula>W8&gt;$C8</formula>
    </cfRule>
  </conditionalFormatting>
  <conditionalFormatting sqref="E8">
    <cfRule type="expression" dxfId="158" priority="239">
      <formula>E8&gt;$C8</formula>
    </cfRule>
  </conditionalFormatting>
  <conditionalFormatting sqref="F8">
    <cfRule type="expression" dxfId="157" priority="238">
      <formula>F8&gt;$C8</formula>
    </cfRule>
  </conditionalFormatting>
  <conditionalFormatting sqref="G8">
    <cfRule type="expression" dxfId="156" priority="237">
      <formula>G8&gt;$C8</formula>
    </cfRule>
  </conditionalFormatting>
  <conditionalFormatting sqref="H8">
    <cfRule type="expression" dxfId="155" priority="236">
      <formula>H8&gt;$C8</formula>
    </cfRule>
  </conditionalFormatting>
  <conditionalFormatting sqref="I8">
    <cfRule type="expression" dxfId="154" priority="235">
      <formula>I8&gt;$C8</formula>
    </cfRule>
  </conditionalFormatting>
  <conditionalFormatting sqref="J8">
    <cfRule type="expression" dxfId="153" priority="234">
      <formula>J8&gt;$C8</formula>
    </cfRule>
  </conditionalFormatting>
  <conditionalFormatting sqref="K8">
    <cfRule type="expression" dxfId="152" priority="233">
      <formula>K8&gt;$C8</formula>
    </cfRule>
  </conditionalFormatting>
  <conditionalFormatting sqref="L8">
    <cfRule type="expression" dxfId="151" priority="232">
      <formula>L8&gt;$C8</formula>
    </cfRule>
  </conditionalFormatting>
  <conditionalFormatting sqref="M8">
    <cfRule type="expression" dxfId="150" priority="231">
      <formula>M8&gt;$C8</formula>
    </cfRule>
  </conditionalFormatting>
  <conditionalFormatting sqref="N8">
    <cfRule type="expression" dxfId="149" priority="230">
      <formula>N8&gt;$C8</formula>
    </cfRule>
  </conditionalFormatting>
  <conditionalFormatting sqref="O8">
    <cfRule type="expression" dxfId="148" priority="229">
      <formula>O8&gt;$C8</formula>
    </cfRule>
  </conditionalFormatting>
  <conditionalFormatting sqref="P8">
    <cfRule type="expression" dxfId="147" priority="228">
      <formula>P8&gt;$C8</formula>
    </cfRule>
  </conditionalFormatting>
  <conditionalFormatting sqref="Q8">
    <cfRule type="expression" dxfId="146" priority="227">
      <formula>Q8&gt;$C8</formula>
    </cfRule>
  </conditionalFormatting>
  <conditionalFormatting sqref="R8">
    <cfRule type="expression" dxfId="145" priority="226">
      <formula>R8&gt;$C8</formula>
    </cfRule>
  </conditionalFormatting>
  <conditionalFormatting sqref="S8">
    <cfRule type="expression" dxfId="144" priority="225">
      <formula>S8&gt;$C8</formula>
    </cfRule>
  </conditionalFormatting>
  <conditionalFormatting sqref="T8">
    <cfRule type="expression" dxfId="143" priority="224">
      <formula>T8&gt;$C8</formula>
    </cfRule>
  </conditionalFormatting>
  <conditionalFormatting sqref="U8">
    <cfRule type="expression" dxfId="142" priority="223">
      <formula>U8&gt;$C8</formula>
    </cfRule>
  </conditionalFormatting>
  <conditionalFormatting sqref="V8">
    <cfRule type="expression" dxfId="141" priority="222">
      <formula>V8&gt;$C8</formula>
    </cfRule>
  </conditionalFormatting>
  <conditionalFormatting sqref="D9">
    <cfRule type="expression" dxfId="140" priority="180">
      <formula>D9&gt;$C9</formula>
    </cfRule>
  </conditionalFormatting>
  <conditionalFormatting sqref="W9">
    <cfRule type="expression" dxfId="139" priority="161">
      <formula>W9&gt;$C9</formula>
    </cfRule>
  </conditionalFormatting>
  <conditionalFormatting sqref="E9">
    <cfRule type="expression" dxfId="138" priority="179">
      <formula>E9&gt;$C9</formula>
    </cfRule>
  </conditionalFormatting>
  <conditionalFormatting sqref="F9">
    <cfRule type="expression" dxfId="137" priority="178">
      <formula>F9&gt;$C9</formula>
    </cfRule>
  </conditionalFormatting>
  <conditionalFormatting sqref="G9">
    <cfRule type="expression" dxfId="136" priority="177">
      <formula>G9&gt;$C9</formula>
    </cfRule>
  </conditionalFormatting>
  <conditionalFormatting sqref="H9">
    <cfRule type="expression" dxfId="135" priority="176">
      <formula>H9&gt;$C9</formula>
    </cfRule>
  </conditionalFormatting>
  <conditionalFormatting sqref="I9">
    <cfRule type="expression" dxfId="134" priority="175">
      <formula>I9&gt;$C9</formula>
    </cfRule>
  </conditionalFormatting>
  <conditionalFormatting sqref="J9">
    <cfRule type="expression" dxfId="133" priority="174">
      <formula>J9&gt;$C9</formula>
    </cfRule>
  </conditionalFormatting>
  <conditionalFormatting sqref="K9">
    <cfRule type="expression" dxfId="132" priority="173">
      <formula>K9&gt;$C9</formula>
    </cfRule>
  </conditionalFormatting>
  <conditionalFormatting sqref="L9">
    <cfRule type="expression" dxfId="131" priority="172">
      <formula>L9&gt;$C9</formula>
    </cfRule>
  </conditionalFormatting>
  <conditionalFormatting sqref="M9">
    <cfRule type="expression" dxfId="130" priority="171">
      <formula>M9&gt;$C9</formula>
    </cfRule>
  </conditionalFormatting>
  <conditionalFormatting sqref="N9">
    <cfRule type="expression" dxfId="129" priority="170">
      <formula>N9&gt;$C9</formula>
    </cfRule>
  </conditionalFormatting>
  <conditionalFormatting sqref="O9">
    <cfRule type="expression" dxfId="128" priority="169">
      <formula>O9&gt;$C9</formula>
    </cfRule>
  </conditionalFormatting>
  <conditionalFormatting sqref="P9">
    <cfRule type="expression" dxfId="127" priority="168">
      <formula>P9&gt;$C9</formula>
    </cfRule>
  </conditionalFormatting>
  <conditionalFormatting sqref="Q9">
    <cfRule type="expression" dxfId="126" priority="167">
      <formula>Q9&gt;$C9</formula>
    </cfRule>
  </conditionalFormatting>
  <conditionalFormatting sqref="R9">
    <cfRule type="expression" dxfId="125" priority="166">
      <formula>R9&gt;$C9</formula>
    </cfRule>
  </conditionalFormatting>
  <conditionalFormatting sqref="S9">
    <cfRule type="expression" dxfId="124" priority="165">
      <formula>S9&gt;$C9</formula>
    </cfRule>
  </conditionalFormatting>
  <conditionalFormatting sqref="T9">
    <cfRule type="expression" dxfId="123" priority="164">
      <formula>T9&gt;$C9</formula>
    </cfRule>
  </conditionalFormatting>
  <conditionalFormatting sqref="U9">
    <cfRule type="expression" dxfId="122" priority="163">
      <formula>U9&gt;$C9</formula>
    </cfRule>
  </conditionalFormatting>
  <conditionalFormatting sqref="V9">
    <cfRule type="expression" dxfId="121" priority="162">
      <formula>V9&gt;$C9</formula>
    </cfRule>
  </conditionalFormatting>
  <conditionalFormatting sqref="D10">
    <cfRule type="expression" dxfId="120" priority="160">
      <formula>D10&gt;$C10</formula>
    </cfRule>
  </conditionalFormatting>
  <conditionalFormatting sqref="W10">
    <cfRule type="expression" dxfId="119" priority="141">
      <formula>W10&gt;$C10</formula>
    </cfRule>
  </conditionalFormatting>
  <conditionalFormatting sqref="E10">
    <cfRule type="expression" dxfId="118" priority="159">
      <formula>E10&gt;$C10</formula>
    </cfRule>
  </conditionalFormatting>
  <conditionalFormatting sqref="F10">
    <cfRule type="expression" dxfId="117" priority="158">
      <formula>F10&gt;$C10</formula>
    </cfRule>
  </conditionalFormatting>
  <conditionalFormatting sqref="G10">
    <cfRule type="expression" dxfId="116" priority="157">
      <formula>G10&gt;$C10</formula>
    </cfRule>
  </conditionalFormatting>
  <conditionalFormatting sqref="H10">
    <cfRule type="expression" dxfId="115" priority="156">
      <formula>H10&gt;$C10</formula>
    </cfRule>
  </conditionalFormatting>
  <conditionalFormatting sqref="I10">
    <cfRule type="expression" dxfId="114" priority="155">
      <formula>I10&gt;$C10</formula>
    </cfRule>
  </conditionalFormatting>
  <conditionalFormatting sqref="J10">
    <cfRule type="expression" dxfId="113" priority="154">
      <formula>J10&gt;$C10</formula>
    </cfRule>
  </conditionalFormatting>
  <conditionalFormatting sqref="K10">
    <cfRule type="expression" dxfId="112" priority="153">
      <formula>K10&gt;$C10</formula>
    </cfRule>
  </conditionalFormatting>
  <conditionalFormatting sqref="L10">
    <cfRule type="expression" dxfId="111" priority="152">
      <formula>L10&gt;$C10</formula>
    </cfRule>
  </conditionalFormatting>
  <conditionalFormatting sqref="M10">
    <cfRule type="expression" dxfId="110" priority="151">
      <formula>M10&gt;$C10</formula>
    </cfRule>
  </conditionalFormatting>
  <conditionalFormatting sqref="N10">
    <cfRule type="expression" dxfId="109" priority="150">
      <formula>N10&gt;$C10</formula>
    </cfRule>
  </conditionalFormatting>
  <conditionalFormatting sqref="O10">
    <cfRule type="expression" dxfId="108" priority="149">
      <formula>O10&gt;$C10</formula>
    </cfRule>
  </conditionalFormatting>
  <conditionalFormatting sqref="P10">
    <cfRule type="expression" dxfId="107" priority="148">
      <formula>P10&gt;$C10</formula>
    </cfRule>
  </conditionalFormatting>
  <conditionalFormatting sqref="Q10">
    <cfRule type="expression" dxfId="106" priority="147">
      <formula>Q10&gt;$C10</formula>
    </cfRule>
  </conditionalFormatting>
  <conditionalFormatting sqref="R10">
    <cfRule type="expression" dxfId="105" priority="146">
      <formula>R10&gt;$C10</formula>
    </cfRule>
  </conditionalFormatting>
  <conditionalFormatting sqref="S10">
    <cfRule type="expression" dxfId="104" priority="145">
      <formula>S10&gt;$C10</formula>
    </cfRule>
  </conditionalFormatting>
  <conditionalFormatting sqref="T10">
    <cfRule type="expression" dxfId="103" priority="144">
      <formula>T10&gt;$C10</formula>
    </cfRule>
  </conditionalFormatting>
  <conditionalFormatting sqref="U10">
    <cfRule type="expression" dxfId="102" priority="143">
      <formula>U10&gt;$C10</formula>
    </cfRule>
  </conditionalFormatting>
  <conditionalFormatting sqref="V10">
    <cfRule type="expression" dxfId="101" priority="142">
      <formula>V10&gt;$C10</formula>
    </cfRule>
  </conditionalFormatting>
  <conditionalFormatting sqref="D11">
    <cfRule type="expression" dxfId="100" priority="140">
      <formula>D11&gt;$C11</formula>
    </cfRule>
  </conditionalFormatting>
  <conditionalFormatting sqref="W11">
    <cfRule type="expression" dxfId="99" priority="121">
      <formula>W11&gt;$C11</formula>
    </cfRule>
  </conditionalFormatting>
  <conditionalFormatting sqref="E11">
    <cfRule type="expression" dxfId="98" priority="139">
      <formula>E11&gt;$C11</formula>
    </cfRule>
  </conditionalFormatting>
  <conditionalFormatting sqref="F11">
    <cfRule type="expression" dxfId="97" priority="138">
      <formula>F11&gt;$C11</formula>
    </cfRule>
  </conditionalFormatting>
  <conditionalFormatting sqref="G11">
    <cfRule type="expression" dxfId="96" priority="137">
      <formula>G11&gt;$C11</formula>
    </cfRule>
  </conditionalFormatting>
  <conditionalFormatting sqref="H11">
    <cfRule type="expression" dxfId="95" priority="136">
      <formula>H11&gt;$C11</formula>
    </cfRule>
  </conditionalFormatting>
  <conditionalFormatting sqref="I11">
    <cfRule type="expression" dxfId="94" priority="135">
      <formula>I11&gt;$C11</formula>
    </cfRule>
  </conditionalFormatting>
  <conditionalFormatting sqref="J11">
    <cfRule type="expression" dxfId="93" priority="134">
      <formula>J11&gt;$C11</formula>
    </cfRule>
  </conditionalFormatting>
  <conditionalFormatting sqref="K11">
    <cfRule type="expression" dxfId="92" priority="133">
      <formula>K11&gt;$C11</formula>
    </cfRule>
  </conditionalFormatting>
  <conditionalFormatting sqref="L11">
    <cfRule type="expression" dxfId="91" priority="132">
      <formula>L11&gt;$C11</formula>
    </cfRule>
  </conditionalFormatting>
  <conditionalFormatting sqref="M11">
    <cfRule type="expression" dxfId="90" priority="131">
      <formula>M11&gt;$C11</formula>
    </cfRule>
  </conditionalFormatting>
  <conditionalFormatting sqref="N11">
    <cfRule type="expression" dxfId="89" priority="130">
      <formula>N11&gt;$C11</formula>
    </cfRule>
  </conditionalFormatting>
  <conditionalFormatting sqref="O11">
    <cfRule type="expression" dxfId="88" priority="129">
      <formula>O11&gt;$C11</formula>
    </cfRule>
  </conditionalFormatting>
  <conditionalFormatting sqref="P11">
    <cfRule type="expression" dxfId="87" priority="128">
      <formula>P11&gt;$C11</formula>
    </cfRule>
  </conditionalFormatting>
  <conditionalFormatting sqref="Q11">
    <cfRule type="expression" dxfId="86" priority="127">
      <formula>Q11&gt;$C11</formula>
    </cfRule>
  </conditionalFormatting>
  <conditionalFormatting sqref="R11">
    <cfRule type="expression" dxfId="85" priority="126">
      <formula>R11&gt;$C11</formula>
    </cfRule>
  </conditionalFormatting>
  <conditionalFormatting sqref="S11">
    <cfRule type="expression" dxfId="84" priority="125">
      <formula>S11&gt;$C11</formula>
    </cfRule>
  </conditionalFormatting>
  <conditionalFormatting sqref="T11">
    <cfRule type="expression" dxfId="83" priority="124">
      <formula>T11&gt;$C11</formula>
    </cfRule>
  </conditionalFormatting>
  <conditionalFormatting sqref="U11">
    <cfRule type="expression" dxfId="82" priority="123">
      <formula>U11&gt;$C11</formula>
    </cfRule>
  </conditionalFormatting>
  <conditionalFormatting sqref="V11">
    <cfRule type="expression" dxfId="81" priority="122">
      <formula>V11&gt;$C11</formula>
    </cfRule>
  </conditionalFormatting>
  <conditionalFormatting sqref="D12">
    <cfRule type="expression" dxfId="80" priority="120">
      <formula>D12&gt;$C12</formula>
    </cfRule>
  </conditionalFormatting>
  <conditionalFormatting sqref="W12">
    <cfRule type="expression" dxfId="79" priority="101">
      <formula>W12&gt;$C12</formula>
    </cfRule>
  </conditionalFormatting>
  <conditionalFormatting sqref="E12">
    <cfRule type="expression" dxfId="78" priority="119">
      <formula>E12&gt;$C12</formula>
    </cfRule>
  </conditionalFormatting>
  <conditionalFormatting sqref="F12">
    <cfRule type="expression" dxfId="77" priority="118">
      <formula>F12&gt;$C12</formula>
    </cfRule>
  </conditionalFormatting>
  <conditionalFormatting sqref="G12">
    <cfRule type="expression" dxfId="76" priority="117">
      <formula>G12&gt;$C12</formula>
    </cfRule>
  </conditionalFormatting>
  <conditionalFormatting sqref="H12">
    <cfRule type="expression" dxfId="75" priority="116">
      <formula>H12&gt;$C12</formula>
    </cfRule>
  </conditionalFormatting>
  <conditionalFormatting sqref="I12">
    <cfRule type="expression" dxfId="74" priority="115">
      <formula>I12&gt;$C12</formula>
    </cfRule>
  </conditionalFormatting>
  <conditionalFormatting sqref="J12">
    <cfRule type="expression" dxfId="73" priority="114">
      <formula>J12&gt;$C12</formula>
    </cfRule>
  </conditionalFormatting>
  <conditionalFormatting sqref="K12">
    <cfRule type="expression" dxfId="72" priority="113">
      <formula>K12&gt;$C12</formula>
    </cfRule>
  </conditionalFormatting>
  <conditionalFormatting sqref="L12">
    <cfRule type="expression" dxfId="71" priority="112">
      <formula>L12&gt;$C12</formula>
    </cfRule>
  </conditionalFormatting>
  <conditionalFormatting sqref="M12">
    <cfRule type="expression" dxfId="70" priority="111">
      <formula>M12&gt;$C12</formula>
    </cfRule>
  </conditionalFormatting>
  <conditionalFormatting sqref="N12">
    <cfRule type="expression" dxfId="69" priority="110">
      <formula>N12&gt;$C12</formula>
    </cfRule>
  </conditionalFormatting>
  <conditionalFormatting sqref="O12">
    <cfRule type="expression" dxfId="68" priority="109">
      <formula>O12&gt;$C12</formula>
    </cfRule>
  </conditionalFormatting>
  <conditionalFormatting sqref="P12">
    <cfRule type="expression" dxfId="67" priority="108">
      <formula>P12&gt;$C12</formula>
    </cfRule>
  </conditionalFormatting>
  <conditionalFormatting sqref="Q12">
    <cfRule type="expression" dxfId="66" priority="107">
      <formula>Q12&gt;$C12</formula>
    </cfRule>
  </conditionalFormatting>
  <conditionalFormatting sqref="R12">
    <cfRule type="expression" dxfId="65" priority="106">
      <formula>R12&gt;$C12</formula>
    </cfRule>
  </conditionalFormatting>
  <conditionalFormatting sqref="S12">
    <cfRule type="expression" dxfId="64" priority="105">
      <formula>S12&gt;$C12</formula>
    </cfRule>
  </conditionalFormatting>
  <conditionalFormatting sqref="T12">
    <cfRule type="expression" dxfId="63" priority="104">
      <formula>T12&gt;$C12</formula>
    </cfRule>
  </conditionalFormatting>
  <conditionalFormatting sqref="U12">
    <cfRule type="expression" dxfId="62" priority="103">
      <formula>U12&gt;$C12</formula>
    </cfRule>
  </conditionalFormatting>
  <conditionalFormatting sqref="V12">
    <cfRule type="expression" dxfId="61" priority="102">
      <formula>V12&gt;$C12</formula>
    </cfRule>
  </conditionalFormatting>
  <conditionalFormatting sqref="D13">
    <cfRule type="expression" dxfId="60" priority="100">
      <formula>D13&gt;$C13</formula>
    </cfRule>
  </conditionalFormatting>
  <conditionalFormatting sqref="W13">
    <cfRule type="expression" dxfId="59" priority="81">
      <formula>W13&gt;$C13</formula>
    </cfRule>
  </conditionalFormatting>
  <conditionalFormatting sqref="E13">
    <cfRule type="expression" dxfId="58" priority="99">
      <formula>E13&gt;$C13</formula>
    </cfRule>
  </conditionalFormatting>
  <conditionalFormatting sqref="F13">
    <cfRule type="expression" dxfId="57" priority="98">
      <formula>F13&gt;$C13</formula>
    </cfRule>
  </conditionalFormatting>
  <conditionalFormatting sqref="G13">
    <cfRule type="expression" dxfId="56" priority="97">
      <formula>G13&gt;$C13</formula>
    </cfRule>
  </conditionalFormatting>
  <conditionalFormatting sqref="H13">
    <cfRule type="expression" dxfId="55" priority="96">
      <formula>H13&gt;$C13</formula>
    </cfRule>
  </conditionalFormatting>
  <conditionalFormatting sqref="I13">
    <cfRule type="expression" dxfId="54" priority="95">
      <formula>I13&gt;$C13</formula>
    </cfRule>
  </conditionalFormatting>
  <conditionalFormatting sqref="J13">
    <cfRule type="expression" dxfId="53" priority="94">
      <formula>J13&gt;$C13</formula>
    </cfRule>
  </conditionalFormatting>
  <conditionalFormatting sqref="K13">
    <cfRule type="expression" dxfId="52" priority="93">
      <formula>K13&gt;$C13</formula>
    </cfRule>
  </conditionalFormatting>
  <conditionalFormatting sqref="L13">
    <cfRule type="expression" dxfId="51" priority="92">
      <formula>L13&gt;$C13</formula>
    </cfRule>
  </conditionalFormatting>
  <conditionalFormatting sqref="M13">
    <cfRule type="expression" dxfId="50" priority="91">
      <formula>M13&gt;$C13</formula>
    </cfRule>
  </conditionalFormatting>
  <conditionalFormatting sqref="N13">
    <cfRule type="expression" dxfId="49" priority="90">
      <formula>N13&gt;$C13</formula>
    </cfRule>
  </conditionalFormatting>
  <conditionalFormatting sqref="O13">
    <cfRule type="expression" dxfId="48" priority="89">
      <formula>O13&gt;$C13</formula>
    </cfRule>
  </conditionalFormatting>
  <conditionalFormatting sqref="P13">
    <cfRule type="expression" dxfId="47" priority="88">
      <formula>P13&gt;$C13</formula>
    </cfRule>
  </conditionalFormatting>
  <conditionalFormatting sqref="Q13">
    <cfRule type="expression" dxfId="46" priority="87">
      <formula>Q13&gt;$C13</formula>
    </cfRule>
  </conditionalFormatting>
  <conditionalFormatting sqref="R13">
    <cfRule type="expression" dxfId="45" priority="86">
      <formula>R13&gt;$C13</formula>
    </cfRule>
  </conditionalFormatting>
  <conditionalFormatting sqref="S13">
    <cfRule type="expression" dxfId="44" priority="85">
      <formula>S13&gt;$C13</formula>
    </cfRule>
  </conditionalFormatting>
  <conditionalFormatting sqref="T13">
    <cfRule type="expression" dxfId="43" priority="84">
      <formula>T13&gt;$C13</formula>
    </cfRule>
  </conditionalFormatting>
  <conditionalFormatting sqref="U13">
    <cfRule type="expression" dxfId="42" priority="83">
      <formula>U13&gt;$C13</formula>
    </cfRule>
  </conditionalFormatting>
  <conditionalFormatting sqref="V13">
    <cfRule type="expression" dxfId="41" priority="82">
      <formula>V13&gt;$C13</formula>
    </cfRule>
  </conditionalFormatting>
  <conditionalFormatting sqref="D15">
    <cfRule type="expression" dxfId="40" priority="60">
      <formula>D15&gt;$C15</formula>
    </cfRule>
  </conditionalFormatting>
  <conditionalFormatting sqref="W15">
    <cfRule type="expression" dxfId="39" priority="41">
      <formula>W15&gt;$C15</formula>
    </cfRule>
  </conditionalFormatting>
  <conditionalFormatting sqref="E15">
    <cfRule type="expression" dxfId="38" priority="59">
      <formula>E15&gt;$C15</formula>
    </cfRule>
  </conditionalFormatting>
  <conditionalFormatting sqref="F15">
    <cfRule type="expression" dxfId="37" priority="58">
      <formula>F15&gt;$C15</formula>
    </cfRule>
  </conditionalFormatting>
  <conditionalFormatting sqref="G15">
    <cfRule type="expression" dxfId="36" priority="57">
      <formula>G15&gt;$C15</formula>
    </cfRule>
  </conditionalFormatting>
  <conditionalFormatting sqref="H15">
    <cfRule type="expression" dxfId="35" priority="56">
      <formula>H15&gt;$C15</formula>
    </cfRule>
  </conditionalFormatting>
  <conditionalFormatting sqref="I15">
    <cfRule type="expression" dxfId="34" priority="55">
      <formula>I15&gt;$C15</formula>
    </cfRule>
  </conditionalFormatting>
  <conditionalFormatting sqref="J15">
    <cfRule type="expression" dxfId="33" priority="54">
      <formula>J15&gt;$C15</formula>
    </cfRule>
  </conditionalFormatting>
  <conditionalFormatting sqref="K15">
    <cfRule type="expression" dxfId="32" priority="53">
      <formula>K15&gt;$C15</formula>
    </cfRule>
  </conditionalFormatting>
  <conditionalFormatting sqref="L15">
    <cfRule type="expression" dxfId="31" priority="52">
      <formula>L15&gt;$C15</formula>
    </cfRule>
  </conditionalFormatting>
  <conditionalFormatting sqref="M15">
    <cfRule type="expression" dxfId="30" priority="51">
      <formula>M15&gt;$C15</formula>
    </cfRule>
  </conditionalFormatting>
  <conditionalFormatting sqref="N15">
    <cfRule type="expression" dxfId="29" priority="50">
      <formula>N15&gt;$C15</formula>
    </cfRule>
  </conditionalFormatting>
  <conditionalFormatting sqref="O15">
    <cfRule type="expression" dxfId="28" priority="49">
      <formula>O15&gt;$C15</formula>
    </cfRule>
  </conditionalFormatting>
  <conditionalFormatting sqref="P15">
    <cfRule type="expression" dxfId="27" priority="48">
      <formula>P15&gt;$C15</formula>
    </cfRule>
  </conditionalFormatting>
  <conditionalFormatting sqref="Q15">
    <cfRule type="expression" dxfId="26" priority="47">
      <formula>Q15&gt;$C15</formula>
    </cfRule>
  </conditionalFormatting>
  <conditionalFormatting sqref="R15">
    <cfRule type="expression" dxfId="25" priority="46">
      <formula>R15&gt;$C15</formula>
    </cfRule>
  </conditionalFormatting>
  <conditionalFormatting sqref="S15">
    <cfRule type="expression" dxfId="24" priority="45">
      <formula>S15&gt;$C15</formula>
    </cfRule>
  </conditionalFormatting>
  <conditionalFormatting sqref="T15">
    <cfRule type="expression" dxfId="23" priority="44">
      <formula>T15&gt;$C15</formula>
    </cfRule>
  </conditionalFormatting>
  <conditionalFormatting sqref="U15">
    <cfRule type="expression" dxfId="22" priority="43">
      <formula>U15&gt;$C15</formula>
    </cfRule>
  </conditionalFormatting>
  <conditionalFormatting sqref="V15">
    <cfRule type="expression" dxfId="21" priority="42">
      <formula>V15&gt;$C15</formula>
    </cfRule>
  </conditionalFormatting>
  <conditionalFormatting sqref="D14">
    <cfRule type="expression" dxfId="20" priority="20">
      <formula>D14&gt;$C14</formula>
    </cfRule>
  </conditionalFormatting>
  <conditionalFormatting sqref="E14">
    <cfRule type="expression" dxfId="19" priority="19">
      <formula>E14&gt;$C14</formula>
    </cfRule>
  </conditionalFormatting>
  <conditionalFormatting sqref="F14">
    <cfRule type="expression" dxfId="18" priority="18">
      <formula>F14&gt;$C14</formula>
    </cfRule>
  </conditionalFormatting>
  <conditionalFormatting sqref="G14">
    <cfRule type="expression" dxfId="17" priority="17">
      <formula>G14&gt;$C14</formula>
    </cfRule>
  </conditionalFormatting>
  <conditionalFormatting sqref="H14">
    <cfRule type="expression" dxfId="16" priority="16">
      <formula>H14&gt;$C14</formula>
    </cfRule>
  </conditionalFormatting>
  <conditionalFormatting sqref="I14">
    <cfRule type="expression" dxfId="15" priority="15">
      <formula>I14&gt;$C14</formula>
    </cfRule>
  </conditionalFormatting>
  <conditionalFormatting sqref="J14">
    <cfRule type="expression" dxfId="14" priority="14">
      <formula>J14&gt;$C14</formula>
    </cfRule>
  </conditionalFormatting>
  <conditionalFormatting sqref="K14">
    <cfRule type="expression" dxfId="13" priority="13">
      <formula>K14&gt;$C14</formula>
    </cfRule>
  </conditionalFormatting>
  <conditionalFormatting sqref="L14">
    <cfRule type="expression" dxfId="12" priority="12">
      <formula>L14&gt;$C14</formula>
    </cfRule>
  </conditionalFormatting>
  <conditionalFormatting sqref="M14">
    <cfRule type="expression" dxfId="11" priority="11">
      <formula>M14&gt;$C14</formula>
    </cfRule>
  </conditionalFormatting>
  <conditionalFormatting sqref="N14">
    <cfRule type="expression" dxfId="10" priority="10">
      <formula>N14&gt;$C14</formula>
    </cfRule>
  </conditionalFormatting>
  <conditionalFormatting sqref="O14">
    <cfRule type="expression" dxfId="9" priority="9">
      <formula>O14&gt;$C14</formula>
    </cfRule>
  </conditionalFormatting>
  <conditionalFormatting sqref="P14">
    <cfRule type="expression" dxfId="8" priority="8">
      <formula>P14&gt;$C14</formula>
    </cfRule>
  </conditionalFormatting>
  <conditionalFormatting sqref="Q14">
    <cfRule type="expression" dxfId="7" priority="7">
      <formula>Q14&gt;$C14</formula>
    </cfRule>
  </conditionalFormatting>
  <conditionalFormatting sqref="R14">
    <cfRule type="expression" dxfId="6" priority="6">
      <formula>R14&gt;$C14</formula>
    </cfRule>
  </conditionalFormatting>
  <conditionalFormatting sqref="S14">
    <cfRule type="expression" dxfId="5" priority="5">
      <formula>S14&gt;$C14</formula>
    </cfRule>
  </conditionalFormatting>
  <conditionalFormatting sqref="T14">
    <cfRule type="expression" dxfId="4" priority="4">
      <formula>T14&gt;$C14</formula>
    </cfRule>
  </conditionalFormatting>
  <conditionalFormatting sqref="U14">
    <cfRule type="expression" dxfId="3" priority="3">
      <formula>U14&gt;$C14</formula>
    </cfRule>
  </conditionalFormatting>
  <conditionalFormatting sqref="V14">
    <cfRule type="expression" dxfId="2" priority="2">
      <formula>V14&gt;$C14</formula>
    </cfRule>
  </conditionalFormatting>
  <conditionalFormatting sqref="W14">
    <cfRule type="expression" dxfId="1" priority="1">
      <formula>W14&gt;$C14</formula>
    </cfRule>
  </conditionalFormatting>
  <pageMargins left="0.7" right="0.7" top="0.75" bottom="0.75" header="0.3" footer="0.3"/>
  <pageSetup scale="36"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I30"/>
  <sheetViews>
    <sheetView topLeftCell="A4" workbookViewId="0">
      <selection activeCell="I8" sqref="I8"/>
    </sheetView>
  </sheetViews>
  <sheetFormatPr defaultRowHeight="15" x14ac:dyDescent="0.25"/>
  <cols>
    <col min="1" max="1" width="4.140625" customWidth="1"/>
    <col min="2" max="2" width="14.7109375" customWidth="1"/>
    <col min="3" max="3" width="13.7109375" customWidth="1"/>
    <col min="4" max="9" width="13.5703125" style="1" customWidth="1"/>
  </cols>
  <sheetData>
    <row r="1" spans="1:9" ht="26.25" x14ac:dyDescent="0.4">
      <c r="A1" s="14" t="s">
        <v>13</v>
      </c>
    </row>
    <row r="2" spans="1:9" ht="21" x14ac:dyDescent="0.35">
      <c r="A2" s="15" t="s">
        <v>14</v>
      </c>
    </row>
    <row r="4" spans="1:9" ht="18.75" x14ac:dyDescent="0.3">
      <c r="A4" s="2" t="str">
        <f>Learners!A1</f>
        <v>5N1356 Work Experience</v>
      </c>
    </row>
    <row r="6" spans="1:9" ht="25.5" x14ac:dyDescent="0.25">
      <c r="A6" s="17" t="s">
        <v>4</v>
      </c>
      <c r="B6" s="17" t="s">
        <v>0</v>
      </c>
      <c r="C6" s="17" t="s">
        <v>1</v>
      </c>
      <c r="D6" s="18" t="s">
        <v>15</v>
      </c>
      <c r="E6" s="18" t="s">
        <v>16</v>
      </c>
      <c r="F6" s="18" t="s">
        <v>21</v>
      </c>
      <c r="G6" s="18" t="s">
        <v>18</v>
      </c>
      <c r="H6" s="18" t="s">
        <v>19</v>
      </c>
      <c r="I6" s="18" t="s">
        <v>17</v>
      </c>
    </row>
    <row r="7" spans="1:9" ht="23.25" customHeight="1" x14ac:dyDescent="0.25">
      <c r="A7" s="21">
        <v>1</v>
      </c>
      <c r="B7" s="27" t="str">
        <f>IF(Learners!C11="","",Learners!C11)</f>
        <v/>
      </c>
      <c r="C7" s="27" t="str">
        <f>IF(Learners!B11="","",Learners!B11)</f>
        <v/>
      </c>
      <c r="D7" s="21" t="str">
        <f>IF(Learners!D$11="","",Learners!D$11)</f>
        <v/>
      </c>
      <c r="E7" s="21">
        <f>'Collection of Work'!$D$31</f>
        <v>0</v>
      </c>
      <c r="F7" s="21">
        <f>'Skills Demo'!$D$29</f>
        <v>0</v>
      </c>
      <c r="G7" s="21" t="str">
        <f t="shared" ref="G7:G26" si="0">IF(B7="","",SUM(E7:F7))</f>
        <v/>
      </c>
      <c r="H7" s="21" t="str">
        <f>IF(G7="","",IF(G7&gt;79,"D",IF(G7&gt;64,"M", IF(G7&gt;49,"P",IF(G7&lt;50,"U")))))</f>
        <v/>
      </c>
      <c r="I7" s="28"/>
    </row>
    <row r="8" spans="1:9" ht="23.25" customHeight="1" x14ac:dyDescent="0.25">
      <c r="A8" s="29">
        <v>2</v>
      </c>
      <c r="B8" s="30" t="str">
        <f>IF(Learners!C12="","",Learners!C12)</f>
        <v/>
      </c>
      <c r="C8" s="30" t="str">
        <f>IF(Learners!B12="","",Learners!B12)</f>
        <v/>
      </c>
      <c r="D8" s="29" t="str">
        <f>IF(Learners!D12="","",Learners!D12)</f>
        <v/>
      </c>
      <c r="E8" s="29">
        <f>'Collection of Work'!$E$31</f>
        <v>0</v>
      </c>
      <c r="F8" s="29">
        <f>'Skills Demo'!$E$29</f>
        <v>0</v>
      </c>
      <c r="G8" s="29" t="str">
        <f t="shared" si="0"/>
        <v/>
      </c>
      <c r="H8" s="20" t="str">
        <f t="shared" ref="H8:H26" si="1">IF(G8="","",IF(G8&gt;79,"D",IF(G8&gt;64,"M", IF(G8&gt;49,"P",IF(G8&lt;50,"U")))))</f>
        <v/>
      </c>
      <c r="I8" s="31"/>
    </row>
    <row r="9" spans="1:9" ht="23.25" customHeight="1" x14ac:dyDescent="0.25">
      <c r="A9" s="21">
        <v>3</v>
      </c>
      <c r="B9" s="27" t="str">
        <f>IF(Learners!C13="","",Learners!C13)</f>
        <v/>
      </c>
      <c r="C9" s="27" t="str">
        <f>IF(Learners!B13="","",Learners!B13)</f>
        <v/>
      </c>
      <c r="D9" s="21" t="str">
        <f>IF(Learners!D13="","",Learners!D13)</f>
        <v/>
      </c>
      <c r="E9" s="21">
        <f>'Collection of Work'!$F$31</f>
        <v>0</v>
      </c>
      <c r="F9" s="21">
        <f>'Skills Demo'!$F$29</f>
        <v>0</v>
      </c>
      <c r="G9" s="21" t="str">
        <f t="shared" si="0"/>
        <v/>
      </c>
      <c r="H9" s="21" t="str">
        <f t="shared" si="1"/>
        <v/>
      </c>
      <c r="I9" s="28"/>
    </row>
    <row r="10" spans="1:9" ht="23.25" customHeight="1" x14ac:dyDescent="0.25">
      <c r="A10" s="29">
        <v>4</v>
      </c>
      <c r="B10" s="30" t="str">
        <f>IF(Learners!C14="","",Learners!C14)</f>
        <v/>
      </c>
      <c r="C10" s="30" t="str">
        <f>IF(Learners!B14="","",Learners!B14)</f>
        <v/>
      </c>
      <c r="D10" s="29" t="str">
        <f>IF(Learners!D14="","",Learners!D14)</f>
        <v/>
      </c>
      <c r="E10" s="29">
        <f>'Collection of Work'!$G$31</f>
        <v>0</v>
      </c>
      <c r="F10" s="29">
        <f>'Skills Demo'!$G$29</f>
        <v>0</v>
      </c>
      <c r="G10" s="29" t="str">
        <f t="shared" si="0"/>
        <v/>
      </c>
      <c r="H10" s="20" t="str">
        <f t="shared" si="1"/>
        <v/>
      </c>
      <c r="I10" s="31"/>
    </row>
    <row r="11" spans="1:9" ht="23.25" customHeight="1" x14ac:dyDescent="0.25">
      <c r="A11" s="21">
        <v>5</v>
      </c>
      <c r="B11" s="27" t="str">
        <f>IF(Learners!C15="","",Learners!C15)</f>
        <v/>
      </c>
      <c r="C11" s="27" t="str">
        <f>IF(Learners!B15="","",Learners!B15)</f>
        <v/>
      </c>
      <c r="D11" s="21" t="str">
        <f>IF(Learners!D15="","",Learners!D15)</f>
        <v/>
      </c>
      <c r="E11" s="21">
        <f>'Collection of Work'!$H$31</f>
        <v>0</v>
      </c>
      <c r="F11" s="21">
        <f>'Skills Demo'!$H$29</f>
        <v>0</v>
      </c>
      <c r="G11" s="21" t="str">
        <f t="shared" si="0"/>
        <v/>
      </c>
      <c r="H11" s="21" t="str">
        <f t="shared" si="1"/>
        <v/>
      </c>
      <c r="I11" s="28"/>
    </row>
    <row r="12" spans="1:9" ht="23.25" customHeight="1" x14ac:dyDescent="0.25">
      <c r="A12" s="29">
        <v>6</v>
      </c>
      <c r="B12" s="30" t="str">
        <f>IF(Learners!C16="","",Learners!C16)</f>
        <v/>
      </c>
      <c r="C12" s="30" t="str">
        <f>IF(Learners!B16="","",Learners!B16)</f>
        <v/>
      </c>
      <c r="D12" s="29" t="str">
        <f>IF(Learners!D16="","",Learners!D16)</f>
        <v/>
      </c>
      <c r="E12" s="29">
        <f>'Collection of Work'!$I$31</f>
        <v>0</v>
      </c>
      <c r="F12" s="29">
        <f>'Skills Demo'!$I$29</f>
        <v>0</v>
      </c>
      <c r="G12" s="29" t="str">
        <f t="shared" si="0"/>
        <v/>
      </c>
      <c r="H12" s="20" t="str">
        <f t="shared" si="1"/>
        <v/>
      </c>
      <c r="I12" s="31"/>
    </row>
    <row r="13" spans="1:9" ht="23.25" customHeight="1" x14ac:dyDescent="0.25">
      <c r="A13" s="21">
        <v>7</v>
      </c>
      <c r="B13" s="27" t="str">
        <f>IF(Learners!C17="","",Learners!C17)</f>
        <v/>
      </c>
      <c r="C13" s="27" t="str">
        <f>IF(Learners!B17="","",Learners!B17)</f>
        <v/>
      </c>
      <c r="D13" s="21" t="str">
        <f>IF(Learners!D17="","",Learners!D17)</f>
        <v/>
      </c>
      <c r="E13" s="21">
        <f>'Collection of Work'!$J$31</f>
        <v>0</v>
      </c>
      <c r="F13" s="21">
        <f>'Skills Demo'!$J$29</f>
        <v>0</v>
      </c>
      <c r="G13" s="21" t="str">
        <f t="shared" si="0"/>
        <v/>
      </c>
      <c r="H13" s="21" t="str">
        <f t="shared" si="1"/>
        <v/>
      </c>
      <c r="I13" s="28"/>
    </row>
    <row r="14" spans="1:9" ht="23.25" customHeight="1" x14ac:dyDescent="0.25">
      <c r="A14" s="29">
        <v>8</v>
      </c>
      <c r="B14" s="30" t="str">
        <f>IF(Learners!C18="","",Learners!C18)</f>
        <v/>
      </c>
      <c r="C14" s="30" t="str">
        <f>IF(Learners!B18="","",Learners!B18)</f>
        <v/>
      </c>
      <c r="D14" s="29" t="str">
        <f>IF(Learners!D18="","",Learners!D18)</f>
        <v/>
      </c>
      <c r="E14" s="29">
        <f>'Collection of Work'!$K$31</f>
        <v>0</v>
      </c>
      <c r="F14" s="29">
        <f>'Skills Demo'!$K$29</f>
        <v>0</v>
      </c>
      <c r="G14" s="29" t="str">
        <f t="shared" si="0"/>
        <v/>
      </c>
      <c r="H14" s="20" t="str">
        <f t="shared" si="1"/>
        <v/>
      </c>
      <c r="I14" s="31"/>
    </row>
    <row r="15" spans="1:9" ht="23.25" customHeight="1" x14ac:dyDescent="0.25">
      <c r="A15" s="21">
        <v>9</v>
      </c>
      <c r="B15" s="27" t="str">
        <f>IF(Learners!C19="","",Learners!C19)</f>
        <v/>
      </c>
      <c r="C15" s="27" t="str">
        <f>IF(Learners!B19="","",Learners!B19)</f>
        <v/>
      </c>
      <c r="D15" s="21" t="str">
        <f>IF(Learners!D19="","",Learners!D19)</f>
        <v/>
      </c>
      <c r="E15" s="21">
        <f>'Collection of Work'!$L$31</f>
        <v>0</v>
      </c>
      <c r="F15" s="21">
        <f>'Skills Demo'!$L$29</f>
        <v>0</v>
      </c>
      <c r="G15" s="21" t="str">
        <f t="shared" si="0"/>
        <v/>
      </c>
      <c r="H15" s="21" t="str">
        <f t="shared" si="1"/>
        <v/>
      </c>
      <c r="I15" s="28"/>
    </row>
    <row r="16" spans="1:9" ht="23.25" customHeight="1" x14ac:dyDescent="0.25">
      <c r="A16" s="29">
        <v>10</v>
      </c>
      <c r="B16" s="30" t="str">
        <f>IF(Learners!C20="","",Learners!C20)</f>
        <v/>
      </c>
      <c r="C16" s="30" t="str">
        <f>IF(Learners!B20="","",Learners!B20)</f>
        <v/>
      </c>
      <c r="D16" s="29" t="str">
        <f>IF(Learners!D20="","",Learners!D20)</f>
        <v/>
      </c>
      <c r="E16" s="29">
        <f>'Collection of Work'!$M$31</f>
        <v>0</v>
      </c>
      <c r="F16" s="29">
        <f>'Skills Demo'!$M$29</f>
        <v>0</v>
      </c>
      <c r="G16" s="29" t="str">
        <f t="shared" si="0"/>
        <v/>
      </c>
      <c r="H16" s="20" t="str">
        <f t="shared" si="1"/>
        <v/>
      </c>
      <c r="I16" s="31"/>
    </row>
    <row r="17" spans="1:9" ht="23.25" customHeight="1" x14ac:dyDescent="0.25">
      <c r="A17" s="21">
        <v>11</v>
      </c>
      <c r="B17" s="27" t="str">
        <f>IF(Learners!C21="","",Learners!C21)</f>
        <v/>
      </c>
      <c r="C17" s="27" t="str">
        <f>IF(Learners!B21="","",Learners!B21)</f>
        <v/>
      </c>
      <c r="D17" s="21" t="str">
        <f>IF(Learners!D21="","",Learners!D21)</f>
        <v/>
      </c>
      <c r="E17" s="21">
        <f>'Collection of Work'!$N$31</f>
        <v>0</v>
      </c>
      <c r="F17" s="21">
        <f>'Skills Demo'!$N$29</f>
        <v>0</v>
      </c>
      <c r="G17" s="21" t="str">
        <f t="shared" si="0"/>
        <v/>
      </c>
      <c r="H17" s="21" t="str">
        <f t="shared" si="1"/>
        <v/>
      </c>
      <c r="I17" s="28"/>
    </row>
    <row r="18" spans="1:9" ht="23.25" customHeight="1" x14ac:dyDescent="0.25">
      <c r="A18" s="29">
        <v>12</v>
      </c>
      <c r="B18" s="30" t="str">
        <f>IF(Learners!C22="","",Learners!C22)</f>
        <v/>
      </c>
      <c r="C18" s="30" t="str">
        <f>IF(Learners!B22="","",Learners!B22)</f>
        <v/>
      </c>
      <c r="D18" s="29" t="str">
        <f>IF(Learners!D22="","",Learners!D22)</f>
        <v/>
      </c>
      <c r="E18" s="29">
        <f>'Collection of Work'!$O$31</f>
        <v>0</v>
      </c>
      <c r="F18" s="29">
        <f>'Skills Demo'!$O$29</f>
        <v>0</v>
      </c>
      <c r="G18" s="29" t="str">
        <f t="shared" si="0"/>
        <v/>
      </c>
      <c r="H18" s="20" t="str">
        <f t="shared" si="1"/>
        <v/>
      </c>
      <c r="I18" s="31"/>
    </row>
    <row r="19" spans="1:9" ht="23.25" customHeight="1" x14ac:dyDescent="0.25">
      <c r="A19" s="21">
        <v>13</v>
      </c>
      <c r="B19" s="27" t="str">
        <f>IF(Learners!C23="","",Learners!C23)</f>
        <v/>
      </c>
      <c r="C19" s="27" t="str">
        <f>IF(Learners!B23="","",Learners!B23)</f>
        <v/>
      </c>
      <c r="D19" s="21" t="str">
        <f>IF(Learners!D23="","",Learners!D23)</f>
        <v/>
      </c>
      <c r="E19" s="21">
        <f>'Collection of Work'!$P$31</f>
        <v>0</v>
      </c>
      <c r="F19" s="21">
        <f>'Skills Demo'!$P$29</f>
        <v>0</v>
      </c>
      <c r="G19" s="21" t="str">
        <f t="shared" si="0"/>
        <v/>
      </c>
      <c r="H19" s="21" t="str">
        <f t="shared" si="1"/>
        <v/>
      </c>
      <c r="I19" s="28"/>
    </row>
    <row r="20" spans="1:9" ht="23.25" customHeight="1" x14ac:dyDescent="0.25">
      <c r="A20" s="29">
        <v>14</v>
      </c>
      <c r="B20" s="30" t="str">
        <f>IF(Learners!C24="","",Learners!C24)</f>
        <v/>
      </c>
      <c r="C20" s="30" t="str">
        <f>IF(Learners!B24="","",Learners!B24)</f>
        <v/>
      </c>
      <c r="D20" s="29" t="str">
        <f>IF(Learners!D24="","",Learners!D24)</f>
        <v/>
      </c>
      <c r="E20" s="29">
        <f>'Collection of Work'!$Q$31</f>
        <v>0</v>
      </c>
      <c r="F20" s="29">
        <f>'Skills Demo'!$Q$29</f>
        <v>0</v>
      </c>
      <c r="G20" s="29" t="str">
        <f t="shared" si="0"/>
        <v/>
      </c>
      <c r="H20" s="20" t="str">
        <f t="shared" si="1"/>
        <v/>
      </c>
      <c r="I20" s="31"/>
    </row>
    <row r="21" spans="1:9" ht="23.25" customHeight="1" x14ac:dyDescent="0.25">
      <c r="A21" s="21">
        <v>15</v>
      </c>
      <c r="B21" s="27" t="str">
        <f>IF(Learners!C25="","",Learners!C25)</f>
        <v/>
      </c>
      <c r="C21" s="27" t="str">
        <f>IF(Learners!B25="","",Learners!B25)</f>
        <v/>
      </c>
      <c r="D21" s="21" t="str">
        <f>IF(Learners!D25="","",Learners!D25)</f>
        <v/>
      </c>
      <c r="E21" s="21">
        <f>'Collection of Work'!$R$31</f>
        <v>0</v>
      </c>
      <c r="F21" s="21">
        <f>'Skills Demo'!$R$29</f>
        <v>0</v>
      </c>
      <c r="G21" s="21" t="str">
        <f t="shared" si="0"/>
        <v/>
      </c>
      <c r="H21" s="21" t="str">
        <f t="shared" si="1"/>
        <v/>
      </c>
      <c r="I21" s="28"/>
    </row>
    <row r="22" spans="1:9" ht="23.25" customHeight="1" x14ac:dyDescent="0.25">
      <c r="A22" s="29">
        <v>16</v>
      </c>
      <c r="B22" s="30" t="str">
        <f>IF(Learners!C26="","",Learners!C26)</f>
        <v/>
      </c>
      <c r="C22" s="30" t="str">
        <f>IF(Learners!B26="","",Learners!B26)</f>
        <v/>
      </c>
      <c r="D22" s="29" t="str">
        <f>IF(Learners!D26="","",Learners!D26)</f>
        <v/>
      </c>
      <c r="E22" s="29">
        <f>'Collection of Work'!$S$31</f>
        <v>0</v>
      </c>
      <c r="F22" s="29">
        <f>'Skills Demo'!$S$29</f>
        <v>0</v>
      </c>
      <c r="G22" s="29" t="str">
        <f t="shared" si="0"/>
        <v/>
      </c>
      <c r="H22" s="20" t="str">
        <f t="shared" si="1"/>
        <v/>
      </c>
      <c r="I22" s="31"/>
    </row>
    <row r="23" spans="1:9" ht="23.25" customHeight="1" x14ac:dyDescent="0.25">
      <c r="A23" s="21">
        <v>17</v>
      </c>
      <c r="B23" s="27" t="str">
        <f>IF(Learners!C27="","",Learners!C27)</f>
        <v/>
      </c>
      <c r="C23" s="27" t="str">
        <f>IF(Learners!B27="","",Learners!B27)</f>
        <v/>
      </c>
      <c r="D23" s="21" t="str">
        <f>IF(Learners!D27="","",Learners!D27)</f>
        <v/>
      </c>
      <c r="E23" s="21">
        <f>'Collection of Work'!$T$31</f>
        <v>0</v>
      </c>
      <c r="F23" s="21">
        <f>'Skills Demo'!$T$29</f>
        <v>0</v>
      </c>
      <c r="G23" s="21" t="str">
        <f t="shared" si="0"/>
        <v/>
      </c>
      <c r="H23" s="21" t="str">
        <f t="shared" si="1"/>
        <v/>
      </c>
      <c r="I23" s="28"/>
    </row>
    <row r="24" spans="1:9" ht="23.25" customHeight="1" x14ac:dyDescent="0.25">
      <c r="A24" s="29">
        <v>18</v>
      </c>
      <c r="B24" s="30" t="str">
        <f>IF(Learners!C28="","",Learners!C28)</f>
        <v/>
      </c>
      <c r="C24" s="30" t="str">
        <f>IF(Learners!B28="","",Learners!B28)</f>
        <v/>
      </c>
      <c r="D24" s="29" t="str">
        <f>IF(Learners!D28="","",Learners!D28)</f>
        <v/>
      </c>
      <c r="E24" s="29">
        <f>'Collection of Work'!$U$31</f>
        <v>0</v>
      </c>
      <c r="F24" s="29">
        <f>'Skills Demo'!$U$29</f>
        <v>0</v>
      </c>
      <c r="G24" s="29" t="str">
        <f t="shared" si="0"/>
        <v/>
      </c>
      <c r="H24" s="20" t="str">
        <f t="shared" si="1"/>
        <v/>
      </c>
      <c r="I24" s="31"/>
    </row>
    <row r="25" spans="1:9" ht="23.25" customHeight="1" x14ac:dyDescent="0.25">
      <c r="A25" s="21">
        <v>19</v>
      </c>
      <c r="B25" s="27" t="str">
        <f>IF(Learners!C29="","",Learners!C29)</f>
        <v/>
      </c>
      <c r="C25" s="27" t="str">
        <f>IF(Learners!B29="","",Learners!B29)</f>
        <v/>
      </c>
      <c r="D25" s="21" t="str">
        <f>IF(Learners!D29="","",Learners!D29)</f>
        <v/>
      </c>
      <c r="E25" s="21">
        <f>'Collection of Work'!$V$31</f>
        <v>0</v>
      </c>
      <c r="F25" s="21">
        <f>'Skills Demo'!$V$29</f>
        <v>0</v>
      </c>
      <c r="G25" s="21" t="str">
        <f t="shared" si="0"/>
        <v/>
      </c>
      <c r="H25" s="21" t="str">
        <f t="shared" si="1"/>
        <v/>
      </c>
      <c r="I25" s="28"/>
    </row>
    <row r="26" spans="1:9" ht="23.25" customHeight="1" x14ac:dyDescent="0.25">
      <c r="A26" s="29">
        <v>20</v>
      </c>
      <c r="B26" s="30" t="str">
        <f>IF(Learners!C30="","",Learners!C30)</f>
        <v/>
      </c>
      <c r="C26" s="30" t="str">
        <f>IF(Learners!B30="","",Learners!B30)</f>
        <v/>
      </c>
      <c r="D26" s="29" t="str">
        <f>IF(Learners!D30="","",Learners!D30)</f>
        <v/>
      </c>
      <c r="E26" s="29">
        <f>'Collection of Work'!$W$31</f>
        <v>0</v>
      </c>
      <c r="F26" s="29">
        <f>'Skills Demo'!$W$29</f>
        <v>0</v>
      </c>
      <c r="G26" s="29" t="str">
        <f t="shared" si="0"/>
        <v/>
      </c>
      <c r="H26" s="20" t="str">
        <f t="shared" si="1"/>
        <v/>
      </c>
      <c r="I26" s="31"/>
    </row>
    <row r="27" spans="1:9" x14ac:dyDescent="0.25">
      <c r="I27" s="19"/>
    </row>
    <row r="28" spans="1:9" ht="29.25" customHeight="1" x14ac:dyDescent="0.25">
      <c r="A28" s="70" t="s">
        <v>22</v>
      </c>
      <c r="B28" s="71"/>
      <c r="C28" s="71"/>
      <c r="D28" s="71"/>
      <c r="E28" s="71"/>
      <c r="F28" s="71"/>
      <c r="G28" s="71"/>
      <c r="H28" s="71"/>
      <c r="I28" s="71"/>
    </row>
    <row r="29" spans="1:9" ht="30" customHeight="1" x14ac:dyDescent="0.25">
      <c r="A29" s="72" t="s">
        <v>20</v>
      </c>
      <c r="B29" s="73"/>
      <c r="C29" s="73"/>
      <c r="D29" s="73"/>
      <c r="E29" s="73"/>
      <c r="F29" s="73"/>
      <c r="G29" s="73"/>
      <c r="H29" s="73"/>
      <c r="I29" s="73"/>
    </row>
    <row r="30" spans="1:9" x14ac:dyDescent="0.25">
      <c r="B30" s="7"/>
    </row>
  </sheetData>
  <sheetProtection algorithmName="SHA-512" hashValue="8ZfZ7C2yYnwH7ZVYg45W3iHcyxo6evsNWPUe/ANtnxU1C1tj+BPhONv3sl7RZXe+vMXh5k9UdoF2su+zc7BAXg==" saltValue="TJeg4qsKlt7+VM18vAXFkg==" spinCount="100000" sheet="1" objects="1" scenarios="1" selectLockedCells="1"/>
  <mergeCells count="2">
    <mergeCell ref="A28:I28"/>
    <mergeCell ref="A29:I29"/>
  </mergeCells>
  <conditionalFormatting sqref="H7:H26">
    <cfRule type="expression" dxfId="0" priority="1">
      <formula>"if+$G$7=0"</formula>
    </cfRule>
  </conditionalFormatting>
  <pageMargins left="0.7" right="0.7" top="0.75" bottom="0.75" header="0.3" footer="0.3"/>
  <pageSetup paperSize="9" scale="76"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0DF674E35695C7469EA1CC0F24D5C227" ma:contentTypeVersion="" ma:contentTypeDescription="Create a new document." ma:contentTypeScope="" ma:versionID="2c843d5648fa9fedaca46be2ea086f4c">
  <xsd:schema xmlns:xsd="http://www.w3.org/2001/XMLSchema" xmlns:xs="http://www.w3.org/2001/XMLSchema" xmlns:p="http://schemas.microsoft.com/office/2006/metadata/properties" xmlns:ns2="8a304dd5-7e6f-40be-acfb-5410e2b167fb" xmlns:ns3="80ce844a-3414-47bc-be42-35076de08631" targetNamespace="http://schemas.microsoft.com/office/2006/metadata/properties" ma:root="true" ma:fieldsID="6830107b527e923012037cb50ccbbc37" ns2:_="" ns3:_="">
    <xsd:import namespace="8a304dd5-7e6f-40be-acfb-5410e2b167fb"/>
    <xsd:import namespace="80ce844a-3414-47bc-be42-35076de08631"/>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a304dd5-7e6f-40be-acfb-5410e2b167f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0ce844a-3414-47bc-be42-35076de08631"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8DF4702-C1A4-44B2-B103-E1C44A5A470B}">
  <ds:schemaRefs>
    <ds:schemaRef ds:uri="http://schemas.microsoft.com/office/2006/metadata/properties"/>
    <ds:schemaRef ds:uri="http://www.w3.org/XML/1998/namespace"/>
    <ds:schemaRef ds:uri="8a304dd5-7e6f-40be-acfb-5410e2b167fb"/>
    <ds:schemaRef ds:uri="http://purl.org/dc/elements/1.1/"/>
    <ds:schemaRef ds:uri="http://schemas.openxmlformats.org/package/2006/metadata/core-properties"/>
    <ds:schemaRef ds:uri="http://schemas.microsoft.com/office/2006/documentManagement/types"/>
    <ds:schemaRef ds:uri="http://purl.org/dc/terms/"/>
    <ds:schemaRef ds:uri="http://purl.org/dc/dcmitype/"/>
    <ds:schemaRef ds:uri="http://schemas.microsoft.com/office/infopath/2007/PartnerControls"/>
    <ds:schemaRef ds:uri="80ce844a-3414-47bc-be42-35076de08631"/>
  </ds:schemaRefs>
</ds:datastoreItem>
</file>

<file path=customXml/itemProps2.xml><?xml version="1.0" encoding="utf-8"?>
<ds:datastoreItem xmlns:ds="http://schemas.openxmlformats.org/officeDocument/2006/customXml" ds:itemID="{C64E8302-9C83-45F3-BD20-95A7A6A84057}">
  <ds:schemaRefs>
    <ds:schemaRef ds:uri="http://schemas.microsoft.com/sharepoint/v3/contenttype/forms"/>
  </ds:schemaRefs>
</ds:datastoreItem>
</file>

<file path=customXml/itemProps3.xml><?xml version="1.0" encoding="utf-8"?>
<ds:datastoreItem xmlns:ds="http://schemas.openxmlformats.org/officeDocument/2006/customXml" ds:itemID="{B5A7A9FD-8CCF-4518-B7D3-472F8A929E3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a304dd5-7e6f-40be-acfb-5410e2b167fb"/>
    <ds:schemaRef ds:uri="80ce844a-3414-47bc-be42-35076de0863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Learners</vt:lpstr>
      <vt:lpstr>Collection of Work</vt:lpstr>
      <vt:lpstr>Skills Demo</vt:lpstr>
      <vt:lpstr>Summary Results Sheet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Mary</dc:creator>
  <cp:lastModifiedBy>Mary Connell</cp:lastModifiedBy>
  <cp:lastPrinted>2020-08-26T09:17:13Z</cp:lastPrinted>
  <dcterms:created xsi:type="dcterms:W3CDTF">2020-08-23T19:19:09Z</dcterms:created>
  <dcterms:modified xsi:type="dcterms:W3CDTF">2020-11-11T14:48:28Z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0x0101000DF674E35695C7469EA1CC0F24D5C227</vt:lpwstr>
  </property>
</Properties>
</file>