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8" l="1"/>
  <c r="W28" i="8"/>
  <c r="V28" i="8"/>
  <c r="U28" i="8"/>
  <c r="T28" i="8"/>
  <c r="S28" i="8"/>
  <c r="R28" i="8"/>
  <c r="Q28" i="8"/>
  <c r="P28" i="8"/>
  <c r="O28" i="8"/>
  <c r="N28" i="8"/>
  <c r="M28" i="8"/>
  <c r="L28" i="8"/>
  <c r="K28" i="8"/>
  <c r="J28" i="8"/>
  <c r="I28" i="8"/>
  <c r="H28" i="8"/>
  <c r="G28" i="8"/>
  <c r="F28" i="8"/>
  <c r="D28" i="8"/>
  <c r="C28" i="8"/>
  <c r="E32" i="2"/>
  <c r="W32" i="2"/>
  <c r="V32" i="2"/>
  <c r="U32" i="2"/>
  <c r="T32" i="2"/>
  <c r="S32" i="2"/>
  <c r="R32" i="2"/>
  <c r="Q32" i="2"/>
  <c r="P32" i="2"/>
  <c r="O32" i="2"/>
  <c r="N32" i="2"/>
  <c r="M32" i="2"/>
  <c r="L32" i="2"/>
  <c r="K32" i="2"/>
  <c r="J32" i="2"/>
  <c r="I32" i="2"/>
  <c r="H32" i="2"/>
  <c r="G32" i="2"/>
  <c r="F32" i="2"/>
  <c r="D32" i="2"/>
  <c r="C32"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<sst xmlns="http://schemas.openxmlformats.org/spreadsheetml/2006/main" count="106" uniqueCount="74">
  <si>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</si>
  <si>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</si>
  <si>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</si>
  <si>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</si>
  <si>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</si>
  <si>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</si>
  <si>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</si>
  <si>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</si>
  <si>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</si>
  <si>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</si>
  <si>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</si>
  <si>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</si>
  <si>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</si>
  <si>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</si>
  <si>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</si>
  <si>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</si>
  <si>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</si>
  <si>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</si>
  <si>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</si>
  <si>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</si>
  <si>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</si>
  <si>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</si>
  <si>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</si>
  <si>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</si>
  <si>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</si>
  <si>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</si>
  <si>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</si>
  <si>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</si>
  <si>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5N1356 Work Experience for Childcare</t>
  </si>
  <si>
    <t>Interests, talents and achievements</t>
  </si>
  <si>
    <t>Personal qualities, characteristics and values</t>
  </si>
  <si>
    <t>Life experiences - voluntary/part-time work, courses, hobbies, sporting actitives</t>
  </si>
  <si>
    <t>Vocational skills and transferable skills</t>
  </si>
  <si>
    <t>Summary of potential employment and learning opportunities that match personal profile</t>
  </si>
  <si>
    <t>Jobsearch file</t>
  </si>
  <si>
    <t>Evidence of use of job finding strategies</t>
  </si>
  <si>
    <t>Curriculum Vitae</t>
  </si>
  <si>
    <t xml:space="preserve">Letter of application </t>
  </si>
  <si>
    <t>Vocational Study</t>
  </si>
  <si>
    <t>Analysis of key challenges and opportunities facing a particular vocational area</t>
  </si>
  <si>
    <t>Exploration of work organisations and career opportunities in a particular vocational area</t>
  </si>
  <si>
    <t>A completed Work Experience Supervior's Report</t>
  </si>
  <si>
    <t xml:space="preserve">The Work Experience Supervisor is asked to rate the Learner on eight criteria </t>
  </si>
  <si>
    <t>Punctuality</t>
  </si>
  <si>
    <t>Personal Presentation</t>
  </si>
  <si>
    <t>Compliance with Health &amp; Safety and other regulations</t>
  </si>
  <si>
    <t>Working Independently under General Direction</t>
  </si>
  <si>
    <t>Demonstration of Good Practice</t>
  </si>
  <si>
    <t>Interpersonal Communications Skills</t>
  </si>
  <si>
    <t>Technological and/or Written Communication Skills</t>
  </si>
  <si>
    <t>Aptitudes and Attributes to Participate Effectively in Vocational Area</t>
  </si>
  <si>
    <t>Marks should be awarded as follows</t>
  </si>
  <si>
    <t>Learner Account of Work Placement</t>
  </si>
  <si>
    <t xml:space="preserve">A daily record of tasks performed and of challenges encountered </t>
  </si>
  <si>
    <t>A clear statement of learning goals and action points for the work experience</t>
  </si>
  <si>
    <t>Audio or audio-visual evidence of practice interview and rating of interview performance</t>
  </si>
  <si>
    <t>Future Planning</t>
  </si>
  <si>
    <t xml:space="preserve">Planning and Preparation </t>
  </si>
  <si>
    <t>Personal Skills Audit detailing:</t>
  </si>
  <si>
    <t xml:space="preserve">  ○  Clear and effective speech</t>
  </si>
  <si>
    <t xml:space="preserve">  ○  Appropriate body language </t>
  </si>
  <si>
    <t xml:space="preserve">  ○  Careful listening skills, clarification sought if needed</t>
  </si>
  <si>
    <t>○  Knowledge about company/vocational area</t>
  </si>
  <si>
    <t>Reflection on interview, on feedback received and on learning from experience</t>
  </si>
  <si>
    <t>Summary of the basic rights and responsibilities of employees and employers in a particular work, organisational or institutional context</t>
  </si>
  <si>
    <t xml:space="preserve">Number of Hours Work Experience Completed: </t>
  </si>
  <si>
    <t>The learner must complete at least 80 hours of work experience and complete the revised Future Planning Assessment to pass this module as part of a Major Award in Early Childhood Care &amp; Education 5M2009</t>
  </si>
  <si>
    <t xml:space="preserve"> Version B - Skills Demonstration 27%</t>
  </si>
  <si>
    <t>Detailed reflection on learning developed through work placement, including examples of challenges or obstacles.</t>
  </si>
  <si>
    <t>Evidence of integration of learning with future planning.
Exploration of employment options in light of work experience
Exploration of education and training options in light of work experience
Action Plan completed</t>
  </si>
  <si>
    <t>s
s
s
s</t>
  </si>
  <si>
    <t>Detailed evaluation of their own performance in work, including areas to improve on.
Evidence of analysis of the experience and insight into the work area.</t>
  </si>
  <si>
    <t>s
s</t>
  </si>
  <si>
    <t>Collection of Work 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</si>
</sst>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6"/>
      <color theme="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Alignment="1">
      <alignment vertical="top" wrapText="1"/>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0" fillId="3" borderId="0" xfId="0" applyFont="1" applyFill="1" applyBorder="1" applyAlignment="1">
      <alignment vertical="top"/>
    </xf>
    <xf numFmtId="0" fontId="0" fillId="0" borderId="1" xfId="0" applyBorder="1"/>
    <xf numFmtId="0" fontId="0" fillId="0" borderId="3" xfId="0" applyBorder="1" applyAlignment="1">
      <alignment horizontal="center" vertical="center"/>
    </xf>
    <xf numFmtId="0" fontId="0" fillId="3" borderId="10" xfId="0" applyFill="1" applyBorder="1"/>
    <xf numFmtId="0" fontId="0" fillId="0" borderId="2" xfId="0" applyFont="1" applyBorder="1" applyAlignment="1">
      <alignment vertical="top" wrapText="1"/>
    </xf>
    <xf numFmtId="0" fontId="0" fillId="0" borderId="5" xfId="0" applyFont="1" applyBorder="1" applyAlignment="1">
      <alignment vertical="top" wrapText="1"/>
    </xf>
    <xf numFmtId="0" fontId="0" fillId="0" borderId="1" xfId="0" applyFont="1" applyBorder="1" applyAlignment="1">
      <alignment wrapText="1"/>
    </xf>
    <xf numFmtId="164" fontId="0" fillId="0" borderId="4" xfId="0" applyNumberFormat="1" applyBorder="1" applyAlignment="1" applyProtection="1">
      <alignment horizontal="center" vertical="center"/>
      <protection locked="0"/>
    </xf>
    <xf numFmtId="0" fontId="0" fillId="0" borderId="3" xfId="0" applyBorder="1" applyAlignment="1">
      <alignment horizontal="center"/>
    </xf>
    <xf numFmtId="0" fontId="0" fillId="3" borderId="11" xfId="0" applyFill="1" applyBorder="1"/>
    <xf numFmtId="0" fontId="0" fillId="3" borderId="11" xfId="0" applyFill="1" applyBorder="1" applyAlignment="1">
      <alignment horizontal="center"/>
    </xf>
    <xf numFmtId="0" fontId="0" fillId="0" borderId="1" xfId="0" applyFont="1" applyBorder="1"/>
    <xf numFmtId="0" fontId="1" fillId="0" borderId="1" xfId="0" applyFont="1" applyBorder="1" applyAlignment="1">
      <alignment wrapText="1"/>
    </xf>
    <xf numFmtId="0" fontId="0" fillId="0" borderId="1" xfId="0" applyFont="1" applyBorder="1" applyAlignment="1">
      <alignment horizontal="left" vertical="center" wrapText="1" indent="1"/>
    </xf>
    <xf numFmtId="0" fontId="0" fillId="0" borderId="1" xfId="0" applyFont="1" applyBorder="1" applyAlignment="1">
      <alignment horizontal="left" vertical="center" wrapText="1"/>
    </xf>
    <xf numFmtId="0" fontId="0" fillId="0" borderId="12" xfId="0" applyBorder="1" applyAlignment="1">
      <alignment horizontal="center"/>
    </xf>
    <xf numFmtId="0" fontId="0" fillId="0" borderId="1" xfId="0" applyFont="1" applyBorder="1" applyAlignment="1">
      <alignment horizontal="left" vertical="top" wrapText="1"/>
    </xf>
    <xf numFmtId="0" fontId="0" fillId="0" borderId="1" xfId="0" applyFont="1" applyBorder="1" applyAlignment="1">
      <alignment horizontal="left" wrapText="1"/>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0" fontId="0"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Font="1" applyBorder="1" applyAlignment="1">
      <alignment vertical="top" wrapText="1"/>
    </xf>
    <xf numFmtId="0" fontId="3" fillId="0" borderId="0" xfId="0" applyFont="1" applyFill="1"/>
    <xf numFmtId="0" fontId="11" fillId="0" borderId="0" xfId="0" applyFont="1" applyFill="1"/>
    <xf numFmtId="16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3" fillId="5" borderId="1" xfId="0" applyFont="1" applyFill="1" applyBorder="1" applyAlignment="1" applyProtection="1">
      <alignment horizontal="left"/>
      <protection locked="0"/>
    </xf>
    <xf numFmtId="0" fontId="3" fillId="0" borderId="0" xfId="0" applyFont="1" applyAlignment="1">
      <alignment horizontal="left" vertical="top"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0" fillId="0" borderId="6" xfId="0" applyBorder="1" applyAlignment="1" applyProtection="1">
      <alignment horizontal="center"/>
    </xf>
    <xf numFmtId="164" fontId="0" fillId="0" borderId="9" xfId="0" applyNumberFormat="1" applyBorder="1" applyAlignment="1" applyProtection="1">
      <alignment horizontal="center" vertical="center"/>
    </xf>
    <xf numFmtId="0" fontId="0" fillId="0" borderId="7" xfId="0" applyBorder="1" applyAlignment="1" applyProtection="1">
      <alignment horizontal="center"/>
    </xf>
    <xf numFmtId="0" fontId="0" fillId="0" borderId="2" xfId="0" applyBorder="1" applyAlignment="1" applyProtection="1">
      <alignment horizontal="center" vertical="center"/>
    </xf>
    <xf numFmtId="0" fontId="0" fillId="0" borderId="8" xfId="0" applyBorder="1" applyAlignment="1" applyProtection="1">
      <alignment horizontal="center"/>
    </xf>
    <xf numFmtId="0" fontId="0" fillId="0" borderId="5" xfId="0" applyBorder="1" applyAlignment="1" applyProtection="1">
      <alignment horizontal="center" vertical="center"/>
    </xf>
    <xf numFmtId="0" fontId="9" fillId="0" borderId="0" xfId="0" applyFont="1" applyAlignment="1">
      <alignment horizontal="right" vertical="top" wrapText="1"/>
    </xf>
    <xf numFmtId="0" fontId="0" fillId="0" borderId="1" xfId="0" applyBorder="1" applyAlignment="1">
      <alignment wrapText="1"/>
    </xf>
    <xf numFmtId="0" fontId="1" fillId="5" borderId="3" xfId="0" applyFont="1" applyFill="1" applyBorder="1" applyAlignment="1">
      <alignment vertical="top"/>
    </xf>
    <xf numFmtId="0" fontId="0" fillId="5" borderId="11" xfId="0" applyFill="1" applyBorder="1"/>
    <xf numFmtId="0" fontId="0" fillId="5" borderId="3" xfId="0" applyFill="1" applyBorder="1" applyAlignment="1">
      <alignment horizontal="center"/>
    </xf>
  </cellXfs>
  <cellStyles count="1">
    <cellStyle name="Normal" xfId="0" builtinId="0"/>
  </cellStyles>
  <dxfs count="13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17</xdr:row>
      <xdr:rowOff>85725</xdr:rowOff>
    </xdr:from>
    <xdr:to>
      <xdr:col>1</xdr:col>
      <xdr:colOff>6000020</xdr:colOff>
      <xdr:row>22</xdr:row>
      <xdr:rowOff>152273</xdr:rowOff>
    </xdr:to>
    <xdr:pic>
      <xdr:nvPicPr>
        <xdr:cNvPr id="3" name="Picture 2"/>
        <xdr:cNvPicPr>
          <a:picLocks noChangeAspect="1"/>
        </xdr:cNvPicPr>
      </xdr:nvPicPr>
      <xdr:blipFill>
        <a:blip xmlns:r="http://schemas.openxmlformats.org/officeDocument/2006/relationships" r:embed="rId1"/>
        <a:stretch>
          <a:fillRect/>
        </a:stretch>
      </xdr:blipFill>
      <xdr:spPr>
        <a:xfrm>
          <a:off x="704850" y="3848100"/>
          <a:ext cx="5838095" cy="10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2" sqref="C1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tdpK928hYiRMFMWRzdplhc65jS0pDS1daPB6vS6BC6c4B0f+7bWMZ7iBMJPdp91fsQSpzWQLZwbtrrGYWRzvA==" saltValue="fFnRS3HDvJPQ/gNtiBFVh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5"/>
  <sheetViews>
    <sheetView tabSelected="1"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61.7109375" customWidth="1"/>
    <col min="4" max="23" width="6" customWidth="1"/>
  </cols>
  <sheetData>
    <row r="1" spans="1:25" ht="18.75" x14ac:dyDescent="0.3">
      <c r="A1" s="2" t="str">
        <f>Learners!A1</f>
        <v>5N1356 Work Experience for Childcare</v>
      </c>
    </row>
    <row r="2" spans="1:25" x14ac:dyDescent="0.25">
      <c r="D2" s="66" t="str">
        <f>Learners!$C11&amp;", "&amp;Learners!$B11</f>
        <v xml:space="preserve">, </v>
      </c>
      <c r="E2" s="66" t="str">
        <f>Learners!$C12&amp;", "&amp;Learners!$B12</f>
        <v xml:space="preserve">, </v>
      </c>
      <c r="F2" s="66" t="str">
        <f>Learners!$C13&amp;", "&amp;Learners!$B13</f>
        <v xml:space="preserve">, </v>
      </c>
      <c r="G2" s="66" t="str">
        <f>Learners!$C14&amp;", "&amp;Learners!$B14</f>
        <v xml:space="preserve">, </v>
      </c>
      <c r="H2" s="66" t="str">
        <f>Learners!$C15&amp;", "&amp;Learners!$B15</f>
        <v xml:space="preserve">, </v>
      </c>
      <c r="I2" s="66" t="str">
        <f>Learners!$C16&amp;", "&amp;Learners!$B16</f>
        <v xml:space="preserve">, </v>
      </c>
      <c r="J2" s="66" t="str">
        <f>Learners!$C17&amp;", "&amp;Learners!$B17</f>
        <v xml:space="preserve">, </v>
      </c>
      <c r="K2" s="66" t="str">
        <f>Learners!$C18&amp;", "&amp;Learners!$B18</f>
        <v xml:space="preserve">, </v>
      </c>
      <c r="L2" s="66" t="str">
        <f>Learners!$C19&amp;", "&amp;Learners!$B19</f>
        <v xml:space="preserve">, </v>
      </c>
      <c r="M2" s="66" t="str">
        <f>Learners!$C20&amp;", "&amp;Learners!$B20</f>
        <v xml:space="preserve">, </v>
      </c>
      <c r="N2" s="66" t="str">
        <f>Learners!$C21&amp;", "&amp;Learners!$B21</f>
        <v xml:space="preserve">, </v>
      </c>
      <c r="O2" s="66" t="str">
        <f>Learners!$C22&amp;", "&amp;Learners!$B22</f>
        <v xml:space="preserve">, </v>
      </c>
      <c r="P2" s="66" t="str">
        <f>Learners!$C23&amp;", "&amp;Learners!$B23</f>
        <v xml:space="preserve">, </v>
      </c>
      <c r="Q2" s="66" t="str">
        <f>Learners!$C24&amp;", "&amp;Learners!$B24</f>
        <v xml:space="preserve">, </v>
      </c>
      <c r="R2" s="66" t="str">
        <f>Learners!$C25&amp;", "&amp;Learners!$B25</f>
        <v xml:space="preserve">, </v>
      </c>
      <c r="S2" s="66" t="str">
        <f>Learners!$C26&amp;", "&amp;Learners!$B26</f>
        <v xml:space="preserve">, </v>
      </c>
      <c r="T2" s="66" t="str">
        <f>Learners!$C27&amp;", "&amp;Learners!$B27</f>
        <v xml:space="preserve">, </v>
      </c>
      <c r="U2" s="66" t="str">
        <f>Learners!$C28&amp;", "&amp;Learners!$B28</f>
        <v xml:space="preserve">, </v>
      </c>
      <c r="V2" s="66" t="str">
        <f>Learners!$C29&amp;", "&amp;Learners!$B29</f>
        <v xml:space="preserve">, </v>
      </c>
      <c r="W2" s="66" t="str">
        <f>Learners!$C30&amp;", "&amp;Learners!$B30</f>
        <v xml:space="preserve">, </v>
      </c>
    </row>
    <row r="3" spans="1:25" ht="18.75" x14ac:dyDescent="0.3">
      <c r="A3" s="2" t="s">
        <v>73</v>
      </c>
      <c r="D3" s="67"/>
      <c r="E3" s="67"/>
      <c r="F3" s="67"/>
      <c r="G3" s="67"/>
      <c r="H3" s="67"/>
      <c r="I3" s="67"/>
      <c r="J3" s="67"/>
      <c r="K3" s="67"/>
      <c r="L3" s="67"/>
      <c r="M3" s="67"/>
      <c r="N3" s="67"/>
      <c r="O3" s="67"/>
      <c r="P3" s="67"/>
      <c r="Q3" s="67"/>
      <c r="R3" s="67"/>
      <c r="S3" s="67"/>
      <c r="T3" s="67"/>
      <c r="U3" s="67"/>
      <c r="V3" s="67"/>
      <c r="W3" s="67"/>
    </row>
    <row r="4" spans="1:25" x14ac:dyDescent="0.25">
      <c r="D4" s="67"/>
      <c r="E4" s="67"/>
      <c r="F4" s="67"/>
      <c r="G4" s="67"/>
      <c r="H4" s="67"/>
      <c r="I4" s="67"/>
      <c r="J4" s="67"/>
      <c r="K4" s="67"/>
      <c r="L4" s="67"/>
      <c r="M4" s="67"/>
      <c r="N4" s="67"/>
      <c r="O4" s="67"/>
      <c r="P4" s="67"/>
      <c r="Q4" s="67"/>
      <c r="R4" s="67"/>
      <c r="S4" s="67"/>
      <c r="T4" s="67"/>
      <c r="U4" s="67"/>
      <c r="V4" s="67"/>
      <c r="W4" s="67"/>
    </row>
    <row r="5" spans="1:25" ht="30" x14ac:dyDescent="0.25">
      <c r="A5" s="10" t="s">
        <v>11</v>
      </c>
      <c r="B5" s="11"/>
      <c r="C5" s="12" t="s">
        <v>12</v>
      </c>
      <c r="D5" s="68"/>
      <c r="E5" s="68"/>
      <c r="F5" s="68"/>
      <c r="G5" s="68"/>
      <c r="H5" s="68"/>
      <c r="I5" s="68"/>
      <c r="J5" s="68"/>
      <c r="K5" s="68"/>
      <c r="L5" s="68"/>
      <c r="M5" s="68"/>
      <c r="N5" s="68"/>
      <c r="O5" s="68"/>
      <c r="P5" s="68"/>
      <c r="Q5" s="68"/>
      <c r="R5" s="68"/>
      <c r="S5" s="68"/>
      <c r="T5" s="68"/>
      <c r="U5" s="68"/>
      <c r="V5" s="68"/>
      <c r="W5" s="68"/>
    </row>
    <row r="6" spans="1:25" x14ac:dyDescent="0.25">
      <c r="A6" s="21" t="s">
        <v>57</v>
      </c>
      <c r="B6" s="39"/>
      <c r="C6" s="23"/>
      <c r="D6" s="24"/>
      <c r="E6" s="24"/>
      <c r="F6" s="24"/>
      <c r="G6" s="24"/>
      <c r="H6" s="24"/>
      <c r="I6" s="24"/>
      <c r="J6" s="24"/>
      <c r="K6" s="24"/>
      <c r="L6" s="24"/>
      <c r="M6" s="24"/>
      <c r="N6" s="24"/>
      <c r="O6" s="24"/>
      <c r="P6" s="24"/>
      <c r="Q6" s="24"/>
      <c r="R6" s="24"/>
      <c r="S6" s="24"/>
      <c r="T6" s="24"/>
      <c r="U6" s="24"/>
      <c r="V6" s="24"/>
      <c r="W6" s="24"/>
    </row>
    <row r="7" spans="1:25" x14ac:dyDescent="0.25">
      <c r="A7" s="21" t="s">
        <v>58</v>
      </c>
      <c r="B7" s="22"/>
      <c r="C7" s="23"/>
      <c r="D7" s="24"/>
      <c r="E7" s="24"/>
      <c r="F7" s="24"/>
      <c r="G7" s="24"/>
      <c r="H7" s="24"/>
      <c r="I7" s="24"/>
      <c r="J7" s="24"/>
      <c r="K7" s="24"/>
      <c r="L7" s="24"/>
      <c r="M7" s="24"/>
      <c r="N7" s="24"/>
      <c r="O7" s="24"/>
      <c r="P7" s="24"/>
      <c r="Q7" s="24"/>
      <c r="R7" s="24"/>
      <c r="S7" s="24"/>
      <c r="T7" s="24"/>
      <c r="U7" s="24"/>
      <c r="V7" s="24"/>
      <c r="W7" s="24"/>
    </row>
    <row r="8" spans="1:25" x14ac:dyDescent="0.25">
      <c r="A8" s="26" t="s">
        <v>13</v>
      </c>
      <c r="B8" s="40" t="s">
        <v>29</v>
      </c>
      <c r="C8" s="63">
        <v>10</v>
      </c>
      <c r="D8" s="64"/>
      <c r="E8" s="64"/>
      <c r="F8" s="64"/>
      <c r="G8" s="64"/>
      <c r="H8" s="64"/>
      <c r="I8" s="64"/>
      <c r="J8" s="64"/>
      <c r="K8" s="64"/>
      <c r="L8" s="64"/>
      <c r="M8" s="64"/>
      <c r="N8" s="64"/>
      <c r="O8" s="64"/>
      <c r="P8" s="64"/>
      <c r="Q8" s="64"/>
      <c r="R8" s="64"/>
      <c r="S8" s="64"/>
      <c r="T8" s="64"/>
      <c r="U8" s="64"/>
      <c r="V8" s="64"/>
      <c r="W8" s="64"/>
    </row>
    <row r="9" spans="1:25" x14ac:dyDescent="0.25">
      <c r="A9" s="26" t="s">
        <v>13</v>
      </c>
      <c r="B9" s="40" t="s">
        <v>30</v>
      </c>
      <c r="C9" s="63"/>
      <c r="D9" s="65"/>
      <c r="E9" s="65"/>
      <c r="F9" s="65"/>
      <c r="G9" s="65"/>
      <c r="H9" s="65"/>
      <c r="I9" s="65"/>
      <c r="J9" s="65"/>
      <c r="K9" s="65"/>
      <c r="L9" s="65"/>
      <c r="M9" s="65"/>
      <c r="N9" s="65"/>
      <c r="O9" s="65"/>
      <c r="P9" s="65"/>
      <c r="Q9" s="65"/>
      <c r="R9" s="65"/>
      <c r="S9" s="65"/>
      <c r="T9" s="65"/>
      <c r="U9" s="65"/>
      <c r="V9" s="65"/>
      <c r="W9" s="65"/>
      <c r="Y9" s="25"/>
    </row>
    <row r="10" spans="1:25" ht="30" x14ac:dyDescent="0.25">
      <c r="A10" s="26" t="s">
        <v>13</v>
      </c>
      <c r="B10" s="40" t="s">
        <v>31</v>
      </c>
      <c r="C10" s="63"/>
      <c r="D10" s="65"/>
      <c r="E10" s="65"/>
      <c r="F10" s="65"/>
      <c r="G10" s="65"/>
      <c r="H10" s="65"/>
      <c r="I10" s="65"/>
      <c r="J10" s="65"/>
      <c r="K10" s="65"/>
      <c r="L10" s="65"/>
      <c r="M10" s="65"/>
      <c r="N10" s="65"/>
      <c r="O10" s="65"/>
      <c r="P10" s="65"/>
      <c r="Q10" s="65"/>
      <c r="R10" s="65"/>
      <c r="S10" s="65"/>
      <c r="T10" s="65"/>
      <c r="U10" s="65"/>
      <c r="V10" s="65"/>
      <c r="W10" s="65"/>
    </row>
    <row r="11" spans="1:25" x14ac:dyDescent="0.25">
      <c r="A11" s="26" t="s">
        <v>13</v>
      </c>
      <c r="B11" s="40" t="s">
        <v>32</v>
      </c>
      <c r="C11" s="63"/>
      <c r="D11" s="65"/>
      <c r="E11" s="65"/>
      <c r="F11" s="65"/>
      <c r="G11" s="65"/>
      <c r="H11" s="65"/>
      <c r="I11" s="65"/>
      <c r="J11" s="65"/>
      <c r="K11" s="65"/>
      <c r="L11" s="65"/>
      <c r="M11" s="65"/>
      <c r="N11" s="65"/>
      <c r="O11" s="65"/>
      <c r="P11" s="65"/>
      <c r="Q11" s="65"/>
      <c r="R11" s="65"/>
      <c r="S11" s="65"/>
      <c r="T11" s="65"/>
      <c r="U11" s="65"/>
      <c r="V11" s="65"/>
      <c r="W11" s="65"/>
    </row>
    <row r="12" spans="1:25" ht="30" x14ac:dyDescent="0.25">
      <c r="A12" s="26" t="s">
        <v>13</v>
      </c>
      <c r="B12" s="41" t="s">
        <v>33</v>
      </c>
      <c r="C12" s="63"/>
      <c r="D12" s="65"/>
      <c r="E12" s="65"/>
      <c r="F12" s="65"/>
      <c r="G12" s="65"/>
      <c r="H12" s="65"/>
      <c r="I12" s="65"/>
      <c r="J12" s="65"/>
      <c r="K12" s="65"/>
      <c r="L12" s="65"/>
      <c r="M12" s="65"/>
      <c r="N12" s="65"/>
      <c r="O12" s="65"/>
      <c r="P12" s="65"/>
      <c r="Q12" s="65"/>
      <c r="R12" s="65"/>
      <c r="S12" s="65"/>
      <c r="T12" s="65"/>
      <c r="U12" s="65"/>
      <c r="V12" s="65"/>
      <c r="W12" s="65"/>
    </row>
    <row r="13" spans="1:25" ht="30" customHeight="1" x14ac:dyDescent="0.25">
      <c r="A13" s="26" t="s">
        <v>13</v>
      </c>
      <c r="B13" s="42" t="s">
        <v>54</v>
      </c>
      <c r="C13" s="38">
        <v>5</v>
      </c>
      <c r="D13" s="43"/>
      <c r="E13" s="43"/>
      <c r="F13" s="43"/>
      <c r="G13" s="43"/>
      <c r="H13" s="43"/>
      <c r="I13" s="43"/>
      <c r="J13" s="43"/>
      <c r="K13" s="43"/>
      <c r="L13" s="43"/>
      <c r="M13" s="43"/>
      <c r="N13" s="43"/>
      <c r="O13" s="43"/>
      <c r="P13" s="43"/>
      <c r="Q13" s="43"/>
      <c r="R13" s="43"/>
      <c r="S13" s="43"/>
      <c r="T13" s="43"/>
      <c r="U13" s="43"/>
      <c r="V13" s="43"/>
      <c r="W13" s="43"/>
    </row>
    <row r="14" spans="1:25" x14ac:dyDescent="0.25">
      <c r="A14" s="21" t="s">
        <v>34</v>
      </c>
      <c r="B14" s="22"/>
      <c r="C14" s="23"/>
      <c r="D14" s="24"/>
      <c r="E14" s="24"/>
      <c r="F14" s="24"/>
      <c r="G14" s="24"/>
      <c r="H14" s="24"/>
      <c r="I14" s="24"/>
      <c r="J14" s="24"/>
      <c r="K14" s="24"/>
      <c r="L14" s="24"/>
      <c r="M14" s="24"/>
      <c r="N14" s="24"/>
      <c r="O14" s="24"/>
      <c r="P14" s="24"/>
      <c r="Q14" s="24"/>
      <c r="R14" s="24"/>
      <c r="S14" s="24"/>
      <c r="T14" s="24"/>
      <c r="U14" s="24"/>
      <c r="V14" s="24"/>
      <c r="W14" s="24"/>
    </row>
    <row r="15" spans="1:25" x14ac:dyDescent="0.25">
      <c r="A15" s="26" t="s">
        <v>13</v>
      </c>
      <c r="B15" s="47" t="s">
        <v>35</v>
      </c>
      <c r="C15" s="5">
        <v>2</v>
      </c>
      <c r="D15" s="43"/>
      <c r="E15" s="43"/>
      <c r="F15" s="43"/>
      <c r="G15" s="43"/>
      <c r="H15" s="43"/>
      <c r="I15" s="43"/>
      <c r="J15" s="43"/>
      <c r="K15" s="43"/>
      <c r="L15" s="43"/>
      <c r="M15" s="43"/>
      <c r="N15" s="43"/>
      <c r="O15" s="43"/>
      <c r="P15" s="43"/>
      <c r="Q15" s="43"/>
      <c r="R15" s="43"/>
      <c r="S15" s="43"/>
      <c r="T15" s="43"/>
      <c r="U15" s="43"/>
      <c r="V15" s="43"/>
      <c r="W15" s="43"/>
    </row>
    <row r="16" spans="1:25" x14ac:dyDescent="0.25">
      <c r="A16" s="26" t="s">
        <v>13</v>
      </c>
      <c r="B16" s="58" t="s">
        <v>36</v>
      </c>
      <c r="C16" s="5">
        <v>5</v>
      </c>
      <c r="D16" s="43"/>
      <c r="E16" s="43"/>
      <c r="F16" s="43"/>
      <c r="G16" s="43"/>
      <c r="H16" s="43"/>
      <c r="I16" s="43"/>
      <c r="J16" s="43"/>
      <c r="K16" s="43"/>
      <c r="L16" s="43"/>
      <c r="M16" s="43"/>
      <c r="N16" s="43"/>
      <c r="O16" s="43"/>
      <c r="P16" s="43"/>
      <c r="Q16" s="43"/>
      <c r="R16" s="43"/>
      <c r="S16" s="43"/>
      <c r="T16" s="43"/>
      <c r="U16" s="43"/>
      <c r="V16" s="43"/>
      <c r="W16" s="43"/>
    </row>
    <row r="17" spans="1:23" x14ac:dyDescent="0.25">
      <c r="A17" s="26" t="s">
        <v>13</v>
      </c>
      <c r="B17" s="47" t="s">
        <v>37</v>
      </c>
      <c r="C17" s="5">
        <v>3</v>
      </c>
      <c r="D17" s="43"/>
      <c r="E17" s="43"/>
      <c r="F17" s="43"/>
      <c r="G17" s="43"/>
      <c r="H17" s="43"/>
      <c r="I17" s="43"/>
      <c r="J17" s="43"/>
      <c r="K17" s="43"/>
      <c r="L17" s="43"/>
      <c r="M17" s="43"/>
      <c r="N17" s="43"/>
      <c r="O17" s="43"/>
      <c r="P17" s="43"/>
      <c r="Q17" s="43"/>
      <c r="R17" s="43"/>
      <c r="S17" s="43"/>
      <c r="T17" s="43"/>
      <c r="U17" s="43"/>
      <c r="V17" s="43"/>
      <c r="W17" s="43"/>
    </row>
    <row r="18" spans="1:23" ht="30" x14ac:dyDescent="0.25">
      <c r="A18" s="26" t="s">
        <v>13</v>
      </c>
      <c r="B18" s="48" t="s">
        <v>55</v>
      </c>
      <c r="C18" s="5"/>
      <c r="D18" s="43"/>
      <c r="E18" s="43"/>
      <c r="F18" s="43"/>
      <c r="G18" s="43"/>
      <c r="H18" s="43"/>
      <c r="I18" s="43"/>
      <c r="J18" s="43"/>
      <c r="K18" s="43"/>
      <c r="L18" s="43"/>
      <c r="M18" s="43"/>
      <c r="N18" s="43"/>
      <c r="O18" s="43"/>
      <c r="P18" s="43"/>
      <c r="Q18" s="43"/>
      <c r="R18" s="43"/>
      <c r="S18" s="43"/>
      <c r="T18" s="43"/>
      <c r="U18" s="43"/>
      <c r="V18" s="43"/>
      <c r="W18" s="43"/>
    </row>
    <row r="19" spans="1:23" x14ac:dyDescent="0.25">
      <c r="A19" s="26"/>
      <c r="B19" s="53" t="s">
        <v>59</v>
      </c>
      <c r="C19" s="5">
        <v>2</v>
      </c>
      <c r="D19" s="43"/>
      <c r="E19" s="43"/>
      <c r="F19" s="43"/>
      <c r="G19" s="43"/>
      <c r="H19" s="43"/>
      <c r="I19" s="43"/>
      <c r="J19" s="43"/>
      <c r="K19" s="43"/>
      <c r="L19" s="43"/>
      <c r="M19" s="43"/>
      <c r="N19" s="43"/>
      <c r="O19" s="43"/>
      <c r="P19" s="43"/>
      <c r="Q19" s="43"/>
      <c r="R19" s="43"/>
      <c r="S19" s="43"/>
      <c r="T19" s="43"/>
      <c r="U19" s="43"/>
      <c r="V19" s="43"/>
      <c r="W19" s="43"/>
    </row>
    <row r="20" spans="1:23" x14ac:dyDescent="0.25">
      <c r="A20" s="26"/>
      <c r="B20" s="47" t="s">
        <v>60</v>
      </c>
      <c r="C20" s="5">
        <v>2</v>
      </c>
      <c r="D20" s="43"/>
      <c r="E20" s="43"/>
      <c r="F20" s="43"/>
      <c r="G20" s="43"/>
      <c r="H20" s="43"/>
      <c r="I20" s="43"/>
      <c r="J20" s="43"/>
      <c r="K20" s="43"/>
      <c r="L20" s="43"/>
      <c r="M20" s="43"/>
      <c r="N20" s="43"/>
      <c r="O20" s="43"/>
      <c r="P20" s="43"/>
      <c r="Q20" s="43"/>
      <c r="R20" s="43"/>
      <c r="S20" s="43"/>
      <c r="T20" s="43"/>
      <c r="U20" s="43"/>
      <c r="V20" s="43"/>
      <c r="W20" s="43"/>
    </row>
    <row r="21" spans="1:23" x14ac:dyDescent="0.25">
      <c r="A21" s="26"/>
      <c r="B21" s="53" t="s">
        <v>61</v>
      </c>
      <c r="C21" s="5">
        <v>2</v>
      </c>
      <c r="D21" s="43"/>
      <c r="E21" s="43"/>
      <c r="F21" s="43"/>
      <c r="G21" s="43"/>
      <c r="H21" s="43"/>
      <c r="I21" s="43"/>
      <c r="J21" s="43"/>
      <c r="K21" s="43"/>
      <c r="L21" s="43"/>
      <c r="M21" s="43"/>
      <c r="N21" s="43"/>
      <c r="O21" s="43"/>
      <c r="P21" s="43"/>
      <c r="Q21" s="43"/>
      <c r="R21" s="43"/>
      <c r="S21" s="43"/>
      <c r="T21" s="43"/>
      <c r="U21" s="43"/>
      <c r="V21" s="43"/>
      <c r="W21" s="43"/>
    </row>
    <row r="22" spans="1:23" x14ac:dyDescent="0.25">
      <c r="A22" s="26"/>
      <c r="B22" s="49" t="s">
        <v>62</v>
      </c>
      <c r="C22" s="5">
        <v>2</v>
      </c>
      <c r="D22" s="43"/>
      <c r="E22" s="43"/>
      <c r="F22" s="43"/>
      <c r="G22" s="43"/>
      <c r="H22" s="43"/>
      <c r="I22" s="43"/>
      <c r="J22" s="43"/>
      <c r="K22" s="43"/>
      <c r="L22" s="43"/>
      <c r="M22" s="43"/>
      <c r="N22" s="43"/>
      <c r="O22" s="43"/>
      <c r="P22" s="43"/>
      <c r="Q22" s="43"/>
      <c r="R22" s="43"/>
      <c r="S22" s="43"/>
      <c r="T22" s="43"/>
      <c r="U22" s="43"/>
      <c r="V22" s="43"/>
      <c r="W22" s="43"/>
    </row>
    <row r="23" spans="1:23" ht="30" x14ac:dyDescent="0.25">
      <c r="A23" s="26" t="s">
        <v>13</v>
      </c>
      <c r="B23" s="50" t="s">
        <v>63</v>
      </c>
      <c r="C23" s="5">
        <v>3</v>
      </c>
      <c r="D23" s="43"/>
      <c r="E23" s="43"/>
      <c r="F23" s="43"/>
      <c r="G23" s="43"/>
      <c r="H23" s="43"/>
      <c r="I23" s="43"/>
      <c r="J23" s="43"/>
      <c r="K23" s="43"/>
      <c r="L23" s="43"/>
      <c r="M23" s="43"/>
      <c r="N23" s="43"/>
      <c r="O23" s="43"/>
      <c r="P23" s="43"/>
      <c r="Q23" s="43"/>
      <c r="R23" s="43"/>
      <c r="S23" s="43"/>
      <c r="T23" s="43"/>
      <c r="U23" s="43"/>
      <c r="V23" s="43"/>
      <c r="W23" s="43"/>
    </row>
    <row r="24" spans="1:23" x14ac:dyDescent="0.25">
      <c r="A24" s="21" t="s">
        <v>38</v>
      </c>
      <c r="B24" s="45"/>
      <c r="C24" s="46"/>
      <c r="D24" s="24"/>
      <c r="E24" s="24"/>
      <c r="F24" s="24"/>
      <c r="G24" s="24"/>
      <c r="H24" s="24"/>
      <c r="I24" s="24"/>
      <c r="J24" s="24"/>
      <c r="K24" s="24"/>
      <c r="L24" s="24"/>
      <c r="M24" s="24"/>
      <c r="N24" s="24"/>
      <c r="O24" s="24"/>
      <c r="P24" s="24"/>
      <c r="Q24" s="24"/>
      <c r="R24" s="24"/>
      <c r="S24" s="24"/>
      <c r="T24" s="24"/>
      <c r="U24" s="24"/>
      <c r="V24" s="24"/>
      <c r="W24" s="24"/>
    </row>
    <row r="25" spans="1:23" ht="30" x14ac:dyDescent="0.25">
      <c r="A25" s="26" t="s">
        <v>13</v>
      </c>
      <c r="B25" s="32" t="s">
        <v>39</v>
      </c>
      <c r="C25" s="51">
        <v>6</v>
      </c>
      <c r="D25" s="57"/>
      <c r="E25" s="57"/>
      <c r="F25" s="57"/>
      <c r="G25" s="57"/>
      <c r="H25" s="57"/>
      <c r="I25" s="57"/>
      <c r="J25" s="57"/>
      <c r="K25" s="57"/>
      <c r="L25" s="57"/>
      <c r="M25" s="57"/>
      <c r="N25" s="57"/>
      <c r="O25" s="57"/>
      <c r="P25" s="57"/>
      <c r="Q25" s="57"/>
      <c r="R25" s="57"/>
      <c r="S25" s="57"/>
      <c r="T25" s="57"/>
      <c r="U25" s="57"/>
      <c r="V25" s="57"/>
      <c r="W25" s="57"/>
    </row>
    <row r="26" spans="1:23" ht="30" x14ac:dyDescent="0.25">
      <c r="A26" s="26" t="s">
        <v>13</v>
      </c>
      <c r="B26" s="42" t="s">
        <v>40</v>
      </c>
      <c r="C26" s="44">
        <v>6</v>
      </c>
      <c r="D26" s="57"/>
      <c r="E26" s="57"/>
      <c r="F26" s="57"/>
      <c r="G26" s="57"/>
      <c r="H26" s="57"/>
      <c r="I26" s="57"/>
      <c r="J26" s="57"/>
      <c r="K26" s="57"/>
      <c r="L26" s="57"/>
      <c r="M26" s="57"/>
      <c r="N26" s="57"/>
      <c r="O26" s="57"/>
      <c r="P26" s="57"/>
      <c r="Q26" s="57"/>
      <c r="R26" s="57"/>
      <c r="S26" s="57"/>
      <c r="T26" s="57"/>
      <c r="U26" s="57"/>
      <c r="V26" s="57"/>
      <c r="W26" s="57"/>
    </row>
    <row r="27" spans="1:23" ht="45" x14ac:dyDescent="0.25">
      <c r="A27" s="26" t="s">
        <v>13</v>
      </c>
      <c r="B27" s="53" t="s">
        <v>64</v>
      </c>
      <c r="C27" s="44">
        <v>6</v>
      </c>
      <c r="D27" s="57"/>
      <c r="E27" s="57"/>
      <c r="F27" s="57"/>
      <c r="G27" s="57"/>
      <c r="H27" s="57"/>
      <c r="I27" s="57"/>
      <c r="J27" s="57"/>
      <c r="K27" s="57"/>
      <c r="L27" s="57"/>
      <c r="M27" s="57"/>
      <c r="N27" s="57"/>
      <c r="O27" s="57"/>
      <c r="P27" s="57"/>
      <c r="Q27" s="57"/>
      <c r="R27" s="57"/>
      <c r="S27" s="57"/>
      <c r="T27" s="57"/>
      <c r="U27" s="57"/>
      <c r="V27" s="57"/>
      <c r="W27" s="57"/>
    </row>
    <row r="28" spans="1:23" x14ac:dyDescent="0.25">
      <c r="A28" s="86" t="s">
        <v>56</v>
      </c>
      <c r="B28" s="87"/>
      <c r="C28" s="88"/>
      <c r="D28" s="24"/>
      <c r="E28" s="24"/>
      <c r="F28" s="24"/>
      <c r="G28" s="24"/>
      <c r="H28" s="24"/>
      <c r="I28" s="24"/>
      <c r="J28" s="24"/>
      <c r="K28" s="24"/>
      <c r="L28" s="24"/>
      <c r="M28" s="24"/>
      <c r="N28" s="24"/>
      <c r="O28" s="24"/>
      <c r="P28" s="24"/>
      <c r="Q28" s="24"/>
      <c r="R28" s="24"/>
      <c r="S28" s="24"/>
      <c r="T28" s="24"/>
      <c r="U28" s="24"/>
      <c r="V28" s="24"/>
      <c r="W28" s="24"/>
    </row>
    <row r="29" spans="1:23" ht="30" x14ac:dyDescent="0.25">
      <c r="A29" s="26" t="s">
        <v>13</v>
      </c>
      <c r="B29" s="42" t="s">
        <v>68</v>
      </c>
      <c r="C29" s="5">
        <v>4</v>
      </c>
      <c r="D29" s="57"/>
      <c r="E29" s="57"/>
      <c r="F29" s="57"/>
      <c r="G29" s="57"/>
      <c r="H29" s="57"/>
      <c r="I29" s="57"/>
      <c r="J29" s="57"/>
      <c r="K29" s="57"/>
      <c r="L29" s="57"/>
      <c r="M29" s="57"/>
      <c r="N29" s="57"/>
      <c r="O29" s="57"/>
      <c r="P29" s="57"/>
      <c r="Q29" s="57"/>
      <c r="R29" s="57"/>
      <c r="S29" s="57"/>
      <c r="T29" s="57"/>
      <c r="U29" s="57"/>
      <c r="V29" s="57"/>
      <c r="W29" s="57"/>
    </row>
    <row r="30" spans="1:23" ht="60" x14ac:dyDescent="0.25">
      <c r="A30" s="84" t="s">
        <v>72</v>
      </c>
      <c r="B30" s="56" t="s">
        <v>71</v>
      </c>
      <c r="C30" s="62">
        <v>5</v>
      </c>
      <c r="D30" s="61"/>
      <c r="E30" s="61"/>
      <c r="F30" s="61"/>
      <c r="G30" s="61"/>
      <c r="H30" s="61"/>
      <c r="I30" s="61"/>
      <c r="J30" s="61"/>
      <c r="K30" s="61"/>
      <c r="L30" s="61"/>
      <c r="M30" s="61"/>
      <c r="N30" s="61"/>
      <c r="O30" s="61"/>
      <c r="P30" s="61"/>
      <c r="Q30" s="61"/>
      <c r="R30" s="61"/>
      <c r="S30" s="61"/>
      <c r="T30" s="61"/>
      <c r="U30" s="61"/>
      <c r="V30" s="61"/>
      <c r="W30" s="61"/>
    </row>
    <row r="31" spans="1:23" ht="75" x14ac:dyDescent="0.25">
      <c r="A31" s="84" t="s">
        <v>70</v>
      </c>
      <c r="B31" s="85" t="s">
        <v>69</v>
      </c>
      <c r="C31" s="62">
        <v>10</v>
      </c>
      <c r="D31" s="57"/>
      <c r="E31" s="57"/>
      <c r="F31" s="57"/>
      <c r="G31" s="57"/>
      <c r="H31" s="57"/>
      <c r="I31" s="57"/>
      <c r="J31" s="57"/>
      <c r="K31" s="57"/>
      <c r="L31" s="57"/>
      <c r="M31" s="57"/>
      <c r="N31" s="57"/>
      <c r="O31" s="57"/>
      <c r="P31" s="57"/>
      <c r="Q31" s="57"/>
      <c r="R31" s="57"/>
      <c r="S31" s="57"/>
      <c r="T31" s="57"/>
      <c r="U31" s="57"/>
      <c r="V31" s="57"/>
      <c r="W31" s="57"/>
    </row>
    <row r="32" spans="1:23" x14ac:dyDescent="0.25">
      <c r="A32" s="8" t="s">
        <v>14</v>
      </c>
      <c r="B32" s="54"/>
      <c r="C32" s="55">
        <f>SUM(C6:C31)</f>
        <v>73</v>
      </c>
      <c r="D32" s="9">
        <f>SUM(D6:D31)</f>
        <v>0</v>
      </c>
      <c r="E32" s="9">
        <f>SUM(E6:E31)</f>
        <v>0</v>
      </c>
      <c r="F32" s="9">
        <f>SUM(F6:F31)</f>
        <v>0</v>
      </c>
      <c r="G32" s="9">
        <f>SUM(G6:G31)</f>
        <v>0</v>
      </c>
      <c r="H32" s="9">
        <f>SUM(H6:H31)</f>
        <v>0</v>
      </c>
      <c r="I32" s="9">
        <f>SUM(I6:I31)</f>
        <v>0</v>
      </c>
      <c r="J32" s="9">
        <f>SUM(J6:J31)</f>
        <v>0</v>
      </c>
      <c r="K32" s="9">
        <f>SUM(K6:K31)</f>
        <v>0</v>
      </c>
      <c r="L32" s="9">
        <f>SUM(L6:L31)</f>
        <v>0</v>
      </c>
      <c r="M32" s="9">
        <f>SUM(M6:M31)</f>
        <v>0</v>
      </c>
      <c r="N32" s="9">
        <f>SUM(N6:N31)</f>
        <v>0</v>
      </c>
      <c r="O32" s="9">
        <f>SUM(O6:O31)</f>
        <v>0</v>
      </c>
      <c r="P32" s="9">
        <f>SUM(P6:P31)</f>
        <v>0</v>
      </c>
      <c r="Q32" s="9">
        <f>SUM(Q6:Q31)</f>
        <v>0</v>
      </c>
      <c r="R32" s="9">
        <f>SUM(R6:R31)</f>
        <v>0</v>
      </c>
      <c r="S32" s="9">
        <f>SUM(S6:S31)</f>
        <v>0</v>
      </c>
      <c r="T32" s="9">
        <f>SUM(T6:T31)</f>
        <v>0</v>
      </c>
      <c r="U32" s="9">
        <f>SUM(U6:U31)</f>
        <v>0</v>
      </c>
      <c r="V32" s="9">
        <f>SUM(V6:V31)</f>
        <v>0</v>
      </c>
      <c r="W32" s="9">
        <f>SUM(W6:W31)</f>
        <v>0</v>
      </c>
    </row>
    <row r="34" spans="1:2" x14ac:dyDescent="0.25">
      <c r="A34" t="s">
        <v>15</v>
      </c>
      <c r="B34" t="s">
        <v>16</v>
      </c>
    </row>
    <row r="35" spans="1:2" x14ac:dyDescent="0.25">
      <c r="B35" t="s">
        <v>17</v>
      </c>
    </row>
  </sheetData>
  <sheetProtection algorithmName="SHA-512" hashValue="WKgiQcalYiKHxZUHW4IhuhMCFEa2lyxo3lJkPGWcrfXmGKAbXjqAvtj5vBhZ7qzw8/WGeXAO5K2eRfIvBrZiiA==" saltValue="H8DQrclPaEMZr5uJmQ4AuQ==" spinCount="100000" sheet="1" objects="1" scenarios="1" selectLockedCells="1"/>
  <mergeCells count="41">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W8:W12"/>
    <mergeCell ref="R8:R12"/>
    <mergeCell ref="S8:S12"/>
    <mergeCell ref="T8:T12"/>
    <mergeCell ref="M2:M5"/>
    <mergeCell ref="N2:N5"/>
    <mergeCell ref="P8:P12"/>
    <mergeCell ref="Q8:Q12"/>
    <mergeCell ref="W2:W5"/>
    <mergeCell ref="C8:C12"/>
    <mergeCell ref="U8:U12"/>
    <mergeCell ref="V8:V12"/>
    <mergeCell ref="M8:M12"/>
    <mergeCell ref="N8:N12"/>
    <mergeCell ref="O8:O12"/>
    <mergeCell ref="D8:D12"/>
    <mergeCell ref="E8:E12"/>
    <mergeCell ref="F8:F12"/>
    <mergeCell ref="G8:G12"/>
    <mergeCell ref="H8:H12"/>
    <mergeCell ref="I8:I12"/>
    <mergeCell ref="J8:J12"/>
    <mergeCell ref="K8:K12"/>
    <mergeCell ref="L8:L12"/>
  </mergeCells>
  <conditionalFormatting sqref="D8 D29:W31">
    <cfRule type="expression" dxfId="134" priority="420">
      <formula>D8&gt;$C8</formula>
    </cfRule>
  </conditionalFormatting>
  <conditionalFormatting sqref="W8">
    <cfRule type="expression" dxfId="133" priority="381">
      <formula>W8&gt;$C8</formula>
    </cfRule>
  </conditionalFormatting>
  <conditionalFormatting sqref="E8">
    <cfRule type="expression" dxfId="132" priority="399">
      <formula>E8&gt;$C8</formula>
    </cfRule>
  </conditionalFormatting>
  <conditionalFormatting sqref="F8">
    <cfRule type="expression" dxfId="131" priority="398">
      <formula>F8&gt;$C8</formula>
    </cfRule>
  </conditionalFormatting>
  <conditionalFormatting sqref="G8">
    <cfRule type="expression" dxfId="130" priority="397">
      <formula>G8&gt;$C8</formula>
    </cfRule>
  </conditionalFormatting>
  <conditionalFormatting sqref="H8">
    <cfRule type="expression" dxfId="129" priority="396">
      <formula>H8&gt;$C8</formula>
    </cfRule>
  </conditionalFormatting>
  <conditionalFormatting sqref="I8">
    <cfRule type="expression" dxfId="128" priority="395">
      <formula>I8&gt;$C8</formula>
    </cfRule>
  </conditionalFormatting>
  <conditionalFormatting sqref="J8">
    <cfRule type="expression" dxfId="127" priority="394">
      <formula>J8&gt;$C8</formula>
    </cfRule>
  </conditionalFormatting>
  <conditionalFormatting sqref="K8">
    <cfRule type="expression" dxfId="126" priority="393">
      <formula>K8&gt;$C8</formula>
    </cfRule>
  </conditionalFormatting>
  <conditionalFormatting sqref="L8">
    <cfRule type="expression" dxfId="125" priority="392">
      <formula>L8&gt;$C8</formula>
    </cfRule>
  </conditionalFormatting>
  <conditionalFormatting sqref="M8">
    <cfRule type="expression" dxfId="124" priority="391">
      <formula>M8&gt;$C8</formula>
    </cfRule>
  </conditionalFormatting>
  <conditionalFormatting sqref="N8">
    <cfRule type="expression" dxfId="123" priority="390">
      <formula>N8&gt;$C8</formula>
    </cfRule>
  </conditionalFormatting>
  <conditionalFormatting sqref="O8">
    <cfRule type="expression" dxfId="122" priority="389">
      <formula>O8&gt;$C8</formula>
    </cfRule>
  </conditionalFormatting>
  <conditionalFormatting sqref="P8">
    <cfRule type="expression" dxfId="121" priority="388">
      <formula>P8&gt;$C8</formula>
    </cfRule>
  </conditionalFormatting>
  <conditionalFormatting sqref="Q8">
    <cfRule type="expression" dxfId="120" priority="387">
      <formula>Q8&gt;$C8</formula>
    </cfRule>
  </conditionalFormatting>
  <conditionalFormatting sqref="R8">
    <cfRule type="expression" dxfId="119" priority="386">
      <formula>R8&gt;$C8</formula>
    </cfRule>
  </conditionalFormatting>
  <conditionalFormatting sqref="S8">
    <cfRule type="expression" dxfId="118" priority="385">
      <formula>S8&gt;$C8</formula>
    </cfRule>
  </conditionalFormatting>
  <conditionalFormatting sqref="T8">
    <cfRule type="expression" dxfId="117" priority="384">
      <formula>T8&gt;$C8</formula>
    </cfRule>
  </conditionalFormatting>
  <conditionalFormatting sqref="U8">
    <cfRule type="expression" dxfId="116" priority="383">
      <formula>U8&gt;$C8</formula>
    </cfRule>
  </conditionalFormatting>
  <conditionalFormatting sqref="V8">
    <cfRule type="expression" dxfId="115" priority="382">
      <formula>V8&gt;$C8</formula>
    </cfRule>
  </conditionalFormatting>
  <conditionalFormatting sqref="D6:D7">
    <cfRule type="expression" dxfId="114" priority="200">
      <formula>D6&gt;$C6</formula>
    </cfRule>
  </conditionalFormatting>
  <conditionalFormatting sqref="E6:W7">
    <cfRule type="expression" dxfId="113" priority="199">
      <formula>E6&gt;$C6</formula>
    </cfRule>
  </conditionalFormatting>
  <conditionalFormatting sqref="D14">
    <cfRule type="expression" dxfId="112" priority="198">
      <formula>D14&gt;$C14</formula>
    </cfRule>
  </conditionalFormatting>
  <conditionalFormatting sqref="E14:W14">
    <cfRule type="expression" dxfId="111" priority="197">
      <formula>E14&gt;$C14</formula>
    </cfRule>
  </conditionalFormatting>
  <conditionalFormatting sqref="D24">
    <cfRule type="expression" dxfId="110" priority="196">
      <formula>D24&gt;$C24</formula>
    </cfRule>
  </conditionalFormatting>
  <conditionalFormatting sqref="E24:W24">
    <cfRule type="expression" dxfId="109" priority="195">
      <formula>E24&gt;$C24</formula>
    </cfRule>
  </conditionalFormatting>
  <conditionalFormatting sqref="D28">
    <cfRule type="expression" dxfId="108" priority="194">
      <formula>D28&gt;$C28</formula>
    </cfRule>
  </conditionalFormatting>
  <conditionalFormatting sqref="E28:W28">
    <cfRule type="expression" dxfId="107" priority="193">
      <formula>E28&gt;$C28</formula>
    </cfRule>
  </conditionalFormatting>
  <conditionalFormatting sqref="D15:D23">
    <cfRule type="expression" dxfId="106" priority="180">
      <formula>D15&gt;$C15</formula>
    </cfRule>
  </conditionalFormatting>
  <conditionalFormatting sqref="W15:W23">
    <cfRule type="expression" dxfId="105" priority="161">
      <formula>W15&gt;$C15</formula>
    </cfRule>
  </conditionalFormatting>
  <conditionalFormatting sqref="E15:E23">
    <cfRule type="expression" dxfId="104" priority="179">
      <formula>E15&gt;$C15</formula>
    </cfRule>
  </conditionalFormatting>
  <conditionalFormatting sqref="F15:F23">
    <cfRule type="expression" dxfId="103" priority="178">
      <formula>F15&gt;$C15</formula>
    </cfRule>
  </conditionalFormatting>
  <conditionalFormatting sqref="G15:G23">
    <cfRule type="expression" dxfId="102" priority="177">
      <formula>G15&gt;$C15</formula>
    </cfRule>
  </conditionalFormatting>
  <conditionalFormatting sqref="H15:H23">
    <cfRule type="expression" dxfId="101" priority="176">
      <formula>H15&gt;$C15</formula>
    </cfRule>
  </conditionalFormatting>
  <conditionalFormatting sqref="I15:I23">
    <cfRule type="expression" dxfId="100" priority="175">
      <formula>I15&gt;$C15</formula>
    </cfRule>
  </conditionalFormatting>
  <conditionalFormatting sqref="J15:J23">
    <cfRule type="expression" dxfId="99" priority="174">
      <formula>J15&gt;$C15</formula>
    </cfRule>
  </conditionalFormatting>
  <conditionalFormatting sqref="K15:K23">
    <cfRule type="expression" dxfId="98" priority="173">
      <formula>K15&gt;$C15</formula>
    </cfRule>
  </conditionalFormatting>
  <conditionalFormatting sqref="L15:L23">
    <cfRule type="expression" dxfId="97" priority="172">
      <formula>L15&gt;$C15</formula>
    </cfRule>
  </conditionalFormatting>
  <conditionalFormatting sqref="M15:M23">
    <cfRule type="expression" dxfId="96" priority="171">
      <formula>M15&gt;$C15</formula>
    </cfRule>
  </conditionalFormatting>
  <conditionalFormatting sqref="N15:N23">
    <cfRule type="expression" dxfId="95" priority="170">
      <formula>N15&gt;$C15</formula>
    </cfRule>
  </conditionalFormatting>
  <conditionalFormatting sqref="O15:O23">
    <cfRule type="expression" dxfId="94" priority="169">
      <formula>O15&gt;$C15</formula>
    </cfRule>
  </conditionalFormatting>
  <conditionalFormatting sqref="P15:P23">
    <cfRule type="expression" dxfId="93" priority="168">
      <formula>P15&gt;$C15</formula>
    </cfRule>
  </conditionalFormatting>
  <conditionalFormatting sqref="Q15:Q23">
    <cfRule type="expression" dxfId="92" priority="167">
      <formula>Q15&gt;$C15</formula>
    </cfRule>
  </conditionalFormatting>
  <conditionalFormatting sqref="R15:R23">
    <cfRule type="expression" dxfId="91" priority="166">
      <formula>R15&gt;$C15</formula>
    </cfRule>
  </conditionalFormatting>
  <conditionalFormatting sqref="S15:S23">
    <cfRule type="expression" dxfId="90" priority="165">
      <formula>S15&gt;$C15</formula>
    </cfRule>
  </conditionalFormatting>
  <conditionalFormatting sqref="T15:T23">
    <cfRule type="expression" dxfId="89" priority="164">
      <formula>T15&gt;$C15</formula>
    </cfRule>
  </conditionalFormatting>
  <conditionalFormatting sqref="U15:U23">
    <cfRule type="expression" dxfId="88" priority="163">
      <formula>U15&gt;$C15</formula>
    </cfRule>
  </conditionalFormatting>
  <conditionalFormatting sqref="V15:V23">
    <cfRule type="expression" dxfId="87" priority="162">
      <formula>V15&gt;$C15</formula>
    </cfRule>
  </conditionalFormatting>
  <conditionalFormatting sqref="D25:D27">
    <cfRule type="expression" dxfId="86" priority="160">
      <formula>D25&gt;$C25</formula>
    </cfRule>
  </conditionalFormatting>
  <conditionalFormatting sqref="W25:W27">
    <cfRule type="expression" dxfId="85" priority="141">
      <formula>W25&gt;$C25</formula>
    </cfRule>
  </conditionalFormatting>
  <conditionalFormatting sqref="E25:E27">
    <cfRule type="expression" dxfId="84" priority="159">
      <formula>E25&gt;$C25</formula>
    </cfRule>
  </conditionalFormatting>
  <conditionalFormatting sqref="F25:F27">
    <cfRule type="expression" dxfId="83" priority="158">
      <formula>F25&gt;$C25</formula>
    </cfRule>
  </conditionalFormatting>
  <conditionalFormatting sqref="G25:G27">
    <cfRule type="expression" dxfId="82" priority="157">
      <formula>G25&gt;$C25</formula>
    </cfRule>
  </conditionalFormatting>
  <conditionalFormatting sqref="H25:H27">
    <cfRule type="expression" dxfId="81" priority="156">
      <formula>H25&gt;$C25</formula>
    </cfRule>
  </conditionalFormatting>
  <conditionalFormatting sqref="I25:I27">
    <cfRule type="expression" dxfId="80" priority="155">
      <formula>I25&gt;$C25</formula>
    </cfRule>
  </conditionalFormatting>
  <conditionalFormatting sqref="J25:J27">
    <cfRule type="expression" dxfId="79" priority="154">
      <formula>J25&gt;$C25</formula>
    </cfRule>
  </conditionalFormatting>
  <conditionalFormatting sqref="K25:K27">
    <cfRule type="expression" dxfId="78" priority="153">
      <formula>K25&gt;$C25</formula>
    </cfRule>
  </conditionalFormatting>
  <conditionalFormatting sqref="L25:L27">
    <cfRule type="expression" dxfId="77" priority="152">
      <formula>L25&gt;$C25</formula>
    </cfRule>
  </conditionalFormatting>
  <conditionalFormatting sqref="M25:M27">
    <cfRule type="expression" dxfId="76" priority="151">
      <formula>M25&gt;$C25</formula>
    </cfRule>
  </conditionalFormatting>
  <conditionalFormatting sqref="N25:N27">
    <cfRule type="expression" dxfId="75" priority="150">
      <formula>N25&gt;$C25</formula>
    </cfRule>
  </conditionalFormatting>
  <conditionalFormatting sqref="O25:O27">
    <cfRule type="expression" dxfId="74" priority="149">
      <formula>O25&gt;$C25</formula>
    </cfRule>
  </conditionalFormatting>
  <conditionalFormatting sqref="P25:P27">
    <cfRule type="expression" dxfId="73" priority="148">
      <formula>P25&gt;$C25</formula>
    </cfRule>
  </conditionalFormatting>
  <conditionalFormatting sqref="Q25:Q27">
    <cfRule type="expression" dxfId="72" priority="147">
      <formula>Q25&gt;$C25</formula>
    </cfRule>
  </conditionalFormatting>
  <conditionalFormatting sqref="R25:R27">
    <cfRule type="expression" dxfId="71" priority="146">
      <formula>R25&gt;$C25</formula>
    </cfRule>
  </conditionalFormatting>
  <conditionalFormatting sqref="S25:S27">
    <cfRule type="expression" dxfId="70" priority="145">
      <formula>S25&gt;$C25</formula>
    </cfRule>
  </conditionalFormatting>
  <conditionalFormatting sqref="T25:T27">
    <cfRule type="expression" dxfId="69" priority="144">
      <formula>T25&gt;$C25</formula>
    </cfRule>
  </conditionalFormatting>
  <conditionalFormatting sqref="U25:U27">
    <cfRule type="expression" dxfId="68" priority="143">
      <formula>U25&gt;$C25</formula>
    </cfRule>
  </conditionalFormatting>
  <conditionalFormatting sqref="V25:V27">
    <cfRule type="expression" dxfId="67" priority="142">
      <formula>V25&gt;$C25</formula>
    </cfRule>
  </conditionalFormatting>
  <conditionalFormatting sqref="D13">
    <cfRule type="expression" dxfId="66" priority="20">
      <formula>D13&gt;$C13</formula>
    </cfRule>
  </conditionalFormatting>
  <conditionalFormatting sqref="E13">
    <cfRule type="expression" dxfId="65" priority="19">
      <formula>E13&gt;$C13</formula>
    </cfRule>
  </conditionalFormatting>
  <conditionalFormatting sqref="F13">
    <cfRule type="expression" dxfId="64" priority="18">
      <formula>F13&gt;$C13</formula>
    </cfRule>
  </conditionalFormatting>
  <conditionalFormatting sqref="G13">
    <cfRule type="expression" dxfId="63" priority="17">
      <formula>G13&gt;$C13</formula>
    </cfRule>
  </conditionalFormatting>
  <conditionalFormatting sqref="H13">
    <cfRule type="expression" dxfId="62" priority="16">
      <formula>H13&gt;$C13</formula>
    </cfRule>
  </conditionalFormatting>
  <conditionalFormatting sqref="I13">
    <cfRule type="expression" dxfId="61" priority="15">
      <formula>I13&gt;$C13</formula>
    </cfRule>
  </conditionalFormatting>
  <conditionalFormatting sqref="J13">
    <cfRule type="expression" dxfId="60" priority="14">
      <formula>J13&gt;$C13</formula>
    </cfRule>
  </conditionalFormatting>
  <conditionalFormatting sqref="K13">
    <cfRule type="expression" dxfId="59" priority="13">
      <formula>K13&gt;$C13</formula>
    </cfRule>
  </conditionalFormatting>
  <conditionalFormatting sqref="L13">
    <cfRule type="expression" dxfId="58" priority="12">
      <formula>L13&gt;$C13</formula>
    </cfRule>
  </conditionalFormatting>
  <conditionalFormatting sqref="M13">
    <cfRule type="expression" dxfId="57" priority="11">
      <formula>M13&gt;$C13</formula>
    </cfRule>
  </conditionalFormatting>
  <conditionalFormatting sqref="N13">
    <cfRule type="expression" dxfId="56" priority="10">
      <formula>N13&gt;$C13</formula>
    </cfRule>
  </conditionalFormatting>
  <conditionalFormatting sqref="O13">
    <cfRule type="expression" dxfId="55" priority="9">
      <formula>O13&gt;$C13</formula>
    </cfRule>
  </conditionalFormatting>
  <conditionalFormatting sqref="P13">
    <cfRule type="expression" dxfId="54" priority="8">
      <formula>P13&gt;$C13</formula>
    </cfRule>
  </conditionalFormatting>
  <conditionalFormatting sqref="Q13">
    <cfRule type="expression" dxfId="53" priority="7">
      <formula>Q13&gt;$C13</formula>
    </cfRule>
  </conditionalFormatting>
  <conditionalFormatting sqref="R13">
    <cfRule type="expression" dxfId="52" priority="6">
      <formula>R13&gt;$C13</formula>
    </cfRule>
  </conditionalFormatting>
  <conditionalFormatting sqref="S13">
    <cfRule type="expression" dxfId="51" priority="5">
      <formula>S13&gt;$C13</formula>
    </cfRule>
  </conditionalFormatting>
  <conditionalFormatting sqref="T13">
    <cfRule type="expression" dxfId="50" priority="4">
      <formula>T13&gt;$C13</formula>
    </cfRule>
  </conditionalFormatting>
  <conditionalFormatting sqref="U13">
    <cfRule type="expression" dxfId="49" priority="3">
      <formula>U13&gt;$C13</formula>
    </cfRule>
  </conditionalFormatting>
  <conditionalFormatting sqref="V13">
    <cfRule type="expression" dxfId="48" priority="2">
      <formula>V13&gt;$C13</formula>
    </cfRule>
  </conditionalFormatting>
  <conditionalFormatting sqref="W13">
    <cfRule type="expression" dxfId="47"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1"/>
  <sheetViews>
    <sheetView workbookViewId="0">
      <pane xSplit="2" ySplit="5" topLeftCell="C6" activePane="bottomRight" state="frozen"/>
      <selection pane="topRight" activeCell="C1" sqref="C1"/>
      <selection pane="bottomLeft" activeCell="A6" sqref="A6"/>
      <selection pane="bottomRight" activeCell="E12" sqref="E12"/>
    </sheetView>
  </sheetViews>
  <sheetFormatPr defaultRowHeight="15" x14ac:dyDescent="0.25"/>
  <cols>
    <col min="1" max="1" width="8.140625" customWidth="1"/>
    <col min="2" max="2" width="92.5703125" customWidth="1"/>
    <col min="3" max="3" width="21.7109375" customWidth="1"/>
    <col min="4" max="23" width="6" customWidth="1"/>
  </cols>
  <sheetData>
    <row r="1" spans="1:23" ht="18.75" x14ac:dyDescent="0.3">
      <c r="A1" s="2" t="str">
        <f>Learners!A1</f>
        <v>5N1356 Work Experience for Childcare</v>
      </c>
    </row>
    <row r="2" spans="1:23" ht="21" x14ac:dyDescent="0.35">
      <c r="A2" s="59" t="s">
        <v>67</v>
      </c>
      <c r="B2" s="60"/>
      <c r="D2" s="66" t="str">
        <f>Learners!$C11&amp;", "&amp;Learners!$B11</f>
        <v xml:space="preserve">, </v>
      </c>
      <c r="E2" s="66" t="str">
        <f>Learners!$C12&amp;", "&amp;Learners!$B12</f>
        <v xml:space="preserve">, </v>
      </c>
      <c r="F2" s="66" t="str">
        <f>Learners!$C13&amp;", "&amp;Learners!$B13</f>
        <v xml:space="preserve">, </v>
      </c>
      <c r="G2" s="66" t="str">
        <f>Learners!$C14&amp;", "&amp;Learners!$B14</f>
        <v xml:space="preserve">, </v>
      </c>
      <c r="H2" s="66" t="str">
        <f>Learners!$C15&amp;", "&amp;Learners!$B15</f>
        <v xml:space="preserve">, </v>
      </c>
      <c r="I2" s="66" t="str">
        <f>Learners!$C16&amp;", "&amp;Learners!$B16</f>
        <v xml:space="preserve">, </v>
      </c>
      <c r="J2" s="66" t="str">
        <f>Learners!$C17&amp;", "&amp;Learners!$B17</f>
        <v xml:space="preserve">, </v>
      </c>
      <c r="K2" s="66" t="str">
        <f>Learners!$C18&amp;", "&amp;Learners!$B18</f>
        <v xml:space="preserve">, </v>
      </c>
      <c r="L2" s="66" t="str">
        <f>Learners!$C19&amp;", "&amp;Learners!$B19</f>
        <v xml:space="preserve">, </v>
      </c>
      <c r="M2" s="66" t="str">
        <f>Learners!$C20&amp;", "&amp;Learners!$B20</f>
        <v xml:space="preserve">, </v>
      </c>
      <c r="N2" s="66" t="str">
        <f>Learners!$C21&amp;", "&amp;Learners!$B21</f>
        <v xml:space="preserve">, </v>
      </c>
      <c r="O2" s="66" t="str">
        <f>Learners!$C22&amp;", "&amp;Learners!$B22</f>
        <v xml:space="preserve">, </v>
      </c>
      <c r="P2" s="66" t="str">
        <f>Learners!$C23&amp;", "&amp;Learners!$B23</f>
        <v xml:space="preserve">, </v>
      </c>
      <c r="Q2" s="66" t="str">
        <f>Learners!$C24&amp;", "&amp;Learners!$B24</f>
        <v xml:space="preserve">, </v>
      </c>
      <c r="R2" s="66" t="str">
        <f>Learners!$C25&amp;", "&amp;Learners!$B25</f>
        <v xml:space="preserve">, </v>
      </c>
      <c r="S2" s="66" t="str">
        <f>Learners!$C26&amp;", "&amp;Learners!$B26</f>
        <v xml:space="preserve">, </v>
      </c>
      <c r="T2" s="66" t="str">
        <f>Learners!$C27&amp;", "&amp;Learners!$B27</f>
        <v xml:space="preserve">, </v>
      </c>
      <c r="U2" s="66" t="str">
        <f>Learners!$C28&amp;", "&amp;Learners!$B28</f>
        <v xml:space="preserve">, </v>
      </c>
      <c r="V2" s="66" t="str">
        <f>Learners!$C29&amp;", "&amp;Learners!$B29</f>
        <v xml:space="preserve">, </v>
      </c>
      <c r="W2" s="66" t="str">
        <f>Learners!$C30&amp;", "&amp;Learners!$B30</f>
        <v xml:space="preserve">, </v>
      </c>
    </row>
    <row r="3" spans="1:23" ht="63.75" customHeight="1" x14ac:dyDescent="0.25">
      <c r="A3" s="73" t="s">
        <v>66</v>
      </c>
      <c r="B3" s="73"/>
      <c r="D3" s="67"/>
      <c r="E3" s="67"/>
      <c r="F3" s="67"/>
      <c r="G3" s="67"/>
      <c r="H3" s="67"/>
      <c r="I3" s="67"/>
      <c r="J3" s="67"/>
      <c r="K3" s="67"/>
      <c r="L3" s="67"/>
      <c r="M3" s="67"/>
      <c r="N3" s="67"/>
      <c r="O3" s="67"/>
      <c r="P3" s="67"/>
      <c r="Q3" s="67"/>
      <c r="R3" s="67"/>
      <c r="S3" s="67"/>
      <c r="T3" s="67"/>
      <c r="U3" s="67"/>
      <c r="V3" s="67"/>
      <c r="W3" s="67"/>
    </row>
    <row r="4" spans="1:23" ht="18.75" x14ac:dyDescent="0.3">
      <c r="A4" s="72" t="s">
        <v>65</v>
      </c>
      <c r="B4" s="72"/>
      <c r="D4" s="67"/>
      <c r="E4" s="67"/>
      <c r="F4" s="67"/>
      <c r="G4" s="67"/>
      <c r="H4" s="67"/>
      <c r="I4" s="67"/>
      <c r="J4" s="67"/>
      <c r="K4" s="67"/>
      <c r="L4" s="67"/>
      <c r="M4" s="67"/>
      <c r="N4" s="67"/>
      <c r="O4" s="67"/>
      <c r="P4" s="67"/>
      <c r="Q4" s="67"/>
      <c r="R4" s="67"/>
      <c r="S4" s="67"/>
      <c r="T4" s="67"/>
      <c r="U4" s="67"/>
      <c r="V4" s="67"/>
      <c r="W4" s="67"/>
    </row>
    <row r="5" spans="1:23" x14ac:dyDescent="0.25">
      <c r="A5" s="10" t="s">
        <v>11</v>
      </c>
      <c r="B5" s="11"/>
      <c r="C5" s="12" t="s">
        <v>12</v>
      </c>
      <c r="D5" s="68"/>
      <c r="E5" s="68"/>
      <c r="F5" s="68"/>
      <c r="G5" s="68"/>
      <c r="H5" s="68"/>
      <c r="I5" s="68"/>
      <c r="J5" s="68"/>
      <c r="K5" s="68"/>
      <c r="L5" s="68"/>
      <c r="M5" s="68"/>
      <c r="N5" s="68"/>
      <c r="O5" s="68"/>
      <c r="P5" s="68"/>
      <c r="Q5" s="68"/>
      <c r="R5" s="68"/>
      <c r="S5" s="68"/>
      <c r="T5" s="68"/>
      <c r="U5" s="68"/>
      <c r="V5" s="68"/>
      <c r="W5" s="68"/>
    </row>
    <row r="6" spans="1:23" x14ac:dyDescent="0.25">
      <c r="A6" s="21" t="s">
        <v>41</v>
      </c>
      <c r="B6" s="22"/>
      <c r="C6" s="23"/>
      <c r="D6" s="24"/>
      <c r="E6" s="24"/>
      <c r="F6" s="24"/>
      <c r="G6" s="24"/>
      <c r="H6" s="24"/>
      <c r="I6" s="24"/>
      <c r="J6" s="24"/>
      <c r="K6" s="24"/>
      <c r="L6" s="24"/>
      <c r="M6" s="24"/>
      <c r="N6" s="24"/>
      <c r="O6" s="24"/>
      <c r="P6" s="24"/>
      <c r="Q6" s="24"/>
      <c r="R6" s="24"/>
      <c r="S6" s="24"/>
      <c r="T6" s="24"/>
      <c r="U6" s="24"/>
      <c r="V6" s="24"/>
      <c r="W6" s="24"/>
    </row>
    <row r="7" spans="1:23" x14ac:dyDescent="0.25">
      <c r="A7" s="36" t="s">
        <v>42</v>
      </c>
      <c r="B7" s="33"/>
      <c r="C7" s="34"/>
      <c r="D7" s="35"/>
      <c r="E7" s="35"/>
      <c r="F7" s="35"/>
      <c r="G7" s="35"/>
      <c r="H7" s="35"/>
      <c r="I7" s="35"/>
      <c r="J7" s="35"/>
      <c r="K7" s="35"/>
      <c r="L7" s="35"/>
      <c r="M7" s="35"/>
      <c r="N7" s="35"/>
      <c r="O7" s="35"/>
      <c r="P7" s="35"/>
      <c r="Q7" s="35"/>
      <c r="R7" s="35"/>
      <c r="S7" s="35"/>
      <c r="T7" s="35"/>
      <c r="U7" s="35"/>
      <c r="V7" s="35"/>
      <c r="W7" s="35"/>
    </row>
    <row r="8" spans="1:23" x14ac:dyDescent="0.25">
      <c r="A8" s="26" t="s">
        <v>13</v>
      </c>
      <c r="B8" s="37" t="s">
        <v>43</v>
      </c>
      <c r="C8" s="5">
        <v>2.5</v>
      </c>
      <c r="D8" s="57"/>
      <c r="E8" s="57"/>
      <c r="F8" s="57"/>
      <c r="G8" s="57"/>
      <c r="H8" s="57"/>
      <c r="I8" s="57"/>
      <c r="J8" s="57"/>
      <c r="K8" s="57"/>
      <c r="L8" s="57"/>
      <c r="M8" s="57"/>
      <c r="N8" s="57"/>
      <c r="O8" s="57"/>
      <c r="P8" s="57"/>
      <c r="Q8" s="57"/>
      <c r="R8" s="57"/>
      <c r="S8" s="57"/>
      <c r="T8" s="57"/>
      <c r="U8" s="57"/>
      <c r="V8" s="57"/>
      <c r="W8" s="57"/>
    </row>
    <row r="9" spans="1:23" x14ac:dyDescent="0.25">
      <c r="A9" s="26" t="s">
        <v>13</v>
      </c>
      <c r="B9" s="37" t="s">
        <v>44</v>
      </c>
      <c r="C9" s="5">
        <v>2.5</v>
      </c>
      <c r="D9" s="57"/>
      <c r="E9" s="57"/>
      <c r="F9" s="57"/>
      <c r="G9" s="57"/>
      <c r="H9" s="57"/>
      <c r="I9" s="57"/>
      <c r="J9" s="57"/>
      <c r="K9" s="57"/>
      <c r="L9" s="57"/>
      <c r="M9" s="57"/>
      <c r="N9" s="57"/>
      <c r="O9" s="57"/>
      <c r="P9" s="57"/>
      <c r="Q9" s="57"/>
      <c r="R9" s="57"/>
      <c r="S9" s="57"/>
      <c r="T9" s="57"/>
      <c r="U9" s="57"/>
      <c r="V9" s="57"/>
      <c r="W9" s="57"/>
    </row>
    <row r="10" spans="1:23" x14ac:dyDescent="0.25">
      <c r="A10" s="26" t="s">
        <v>13</v>
      </c>
      <c r="B10" s="52" t="s">
        <v>45</v>
      </c>
      <c r="C10" s="5">
        <v>2.5</v>
      </c>
      <c r="D10" s="57"/>
      <c r="E10" s="57"/>
      <c r="F10" s="57"/>
      <c r="G10" s="57"/>
      <c r="H10" s="57"/>
      <c r="I10" s="57"/>
      <c r="J10" s="57"/>
      <c r="K10" s="57"/>
      <c r="L10" s="57"/>
      <c r="M10" s="57"/>
      <c r="N10" s="57"/>
      <c r="O10" s="57"/>
      <c r="P10" s="57"/>
      <c r="Q10" s="57"/>
      <c r="R10" s="57"/>
      <c r="S10" s="57"/>
      <c r="T10" s="57"/>
      <c r="U10" s="57"/>
      <c r="V10" s="57"/>
      <c r="W10" s="57"/>
    </row>
    <row r="11" spans="1:23" x14ac:dyDescent="0.25">
      <c r="A11" s="26" t="s">
        <v>13</v>
      </c>
      <c r="B11" s="37" t="s">
        <v>46</v>
      </c>
      <c r="C11" s="5">
        <v>2.5</v>
      </c>
      <c r="D11" s="57"/>
      <c r="E11" s="57"/>
      <c r="F11" s="57"/>
      <c r="G11" s="57"/>
      <c r="H11" s="57"/>
      <c r="I11" s="57"/>
      <c r="J11" s="57"/>
      <c r="K11" s="57"/>
      <c r="L11" s="57"/>
      <c r="M11" s="57"/>
      <c r="N11" s="57"/>
      <c r="O11" s="57"/>
      <c r="P11" s="57"/>
      <c r="Q11" s="57"/>
      <c r="R11" s="57"/>
      <c r="S11" s="57"/>
      <c r="T11" s="57"/>
      <c r="U11" s="57"/>
      <c r="V11" s="57"/>
      <c r="W11" s="57"/>
    </row>
    <row r="12" spans="1:23" x14ac:dyDescent="0.25">
      <c r="A12" s="26" t="s">
        <v>13</v>
      </c>
      <c r="B12" s="37" t="s">
        <v>47</v>
      </c>
      <c r="C12" s="5">
        <v>2.5</v>
      </c>
      <c r="D12" s="57"/>
      <c r="E12" s="57"/>
      <c r="F12" s="57"/>
      <c r="G12" s="57"/>
      <c r="H12" s="57"/>
      <c r="I12" s="57"/>
      <c r="J12" s="57"/>
      <c r="K12" s="57"/>
      <c r="L12" s="57"/>
      <c r="M12" s="57"/>
      <c r="N12" s="57"/>
      <c r="O12" s="57"/>
      <c r="P12" s="57"/>
      <c r="Q12" s="57"/>
      <c r="R12" s="57"/>
      <c r="S12" s="57"/>
      <c r="T12" s="57"/>
      <c r="U12" s="57"/>
      <c r="V12" s="57"/>
      <c r="W12" s="57"/>
    </row>
    <row r="13" spans="1:23" x14ac:dyDescent="0.25">
      <c r="A13" s="26" t="s">
        <v>13</v>
      </c>
      <c r="B13" s="37" t="s">
        <v>48</v>
      </c>
      <c r="C13" s="5">
        <v>2.5</v>
      </c>
      <c r="D13" s="57"/>
      <c r="E13" s="57"/>
      <c r="F13" s="57"/>
      <c r="G13" s="57"/>
      <c r="H13" s="57"/>
      <c r="I13" s="57"/>
      <c r="J13" s="57"/>
      <c r="K13" s="57"/>
      <c r="L13" s="57"/>
      <c r="M13" s="57"/>
      <c r="N13" s="57"/>
      <c r="O13" s="57"/>
      <c r="P13" s="57"/>
      <c r="Q13" s="57"/>
      <c r="R13" s="57"/>
      <c r="S13" s="57"/>
      <c r="T13" s="57"/>
      <c r="U13" s="57"/>
      <c r="V13" s="57"/>
      <c r="W13" s="57"/>
    </row>
    <row r="14" spans="1:23" x14ac:dyDescent="0.25">
      <c r="A14" s="26" t="s">
        <v>13</v>
      </c>
      <c r="B14" s="37" t="s">
        <v>49</v>
      </c>
      <c r="C14" s="5">
        <v>2.5</v>
      </c>
      <c r="D14" s="57"/>
      <c r="E14" s="57"/>
      <c r="F14" s="57"/>
      <c r="G14" s="57"/>
      <c r="H14" s="57"/>
      <c r="I14" s="57"/>
      <c r="J14" s="57"/>
      <c r="K14" s="57"/>
      <c r="L14" s="57"/>
      <c r="M14" s="57"/>
      <c r="N14" s="57"/>
      <c r="O14" s="57"/>
      <c r="P14" s="57"/>
      <c r="Q14" s="57"/>
      <c r="R14" s="57"/>
      <c r="S14" s="57"/>
      <c r="T14" s="57"/>
      <c r="U14" s="57"/>
      <c r="V14" s="57"/>
      <c r="W14" s="57"/>
    </row>
    <row r="15" spans="1:23" x14ac:dyDescent="0.25">
      <c r="A15" s="26" t="s">
        <v>13</v>
      </c>
      <c r="B15" s="37" t="s">
        <v>50</v>
      </c>
      <c r="C15" s="5">
        <v>2.5</v>
      </c>
      <c r="D15" s="57"/>
      <c r="E15" s="57"/>
      <c r="F15" s="57"/>
      <c r="G15" s="57"/>
      <c r="H15" s="57"/>
      <c r="I15" s="57"/>
      <c r="J15" s="57"/>
      <c r="K15" s="57"/>
      <c r="L15" s="57"/>
      <c r="M15" s="57"/>
      <c r="N15" s="57"/>
      <c r="O15" s="57"/>
      <c r="P15" s="57"/>
      <c r="Q15" s="57"/>
      <c r="R15" s="57"/>
      <c r="S15" s="57"/>
      <c r="T15" s="57"/>
      <c r="U15" s="57"/>
      <c r="V15" s="57"/>
      <c r="W15" s="57"/>
    </row>
    <row r="16" spans="1:23" x14ac:dyDescent="0.25">
      <c r="A16" s="21" t="s">
        <v>51</v>
      </c>
      <c r="B16" s="22"/>
      <c r="C16" s="23"/>
      <c r="D16" s="24"/>
      <c r="E16" s="24"/>
      <c r="F16" s="24"/>
      <c r="G16" s="24"/>
      <c r="H16" s="24"/>
      <c r="I16" s="24"/>
      <c r="J16" s="24"/>
      <c r="K16" s="24"/>
      <c r="L16" s="24"/>
      <c r="M16" s="24"/>
      <c r="N16" s="24"/>
      <c r="O16" s="24"/>
      <c r="P16" s="24"/>
      <c r="Q16" s="24"/>
      <c r="R16" s="24"/>
      <c r="S16" s="24"/>
      <c r="T16" s="24"/>
      <c r="U16" s="24"/>
      <c r="V16" s="24"/>
      <c r="W16" s="24"/>
    </row>
    <row r="17" spans="1:23" x14ac:dyDescent="0.25">
      <c r="A17" s="26"/>
      <c r="B17" s="69"/>
      <c r="C17" s="78"/>
      <c r="D17" s="79"/>
      <c r="E17" s="79"/>
      <c r="F17" s="79"/>
      <c r="G17" s="79"/>
      <c r="H17" s="79"/>
      <c r="I17" s="79"/>
      <c r="J17" s="79"/>
      <c r="K17" s="79"/>
      <c r="L17" s="79"/>
      <c r="M17" s="79"/>
      <c r="N17" s="79"/>
      <c r="O17" s="79"/>
      <c r="P17" s="79"/>
      <c r="Q17" s="79"/>
      <c r="R17" s="79"/>
      <c r="S17" s="79"/>
      <c r="T17" s="79"/>
      <c r="U17" s="79"/>
      <c r="V17" s="79"/>
      <c r="W17" s="79"/>
    </row>
    <row r="18" spans="1:23" x14ac:dyDescent="0.25">
      <c r="A18" s="26"/>
      <c r="B18" s="70"/>
      <c r="C18" s="80"/>
      <c r="D18" s="81"/>
      <c r="E18" s="81"/>
      <c r="F18" s="81"/>
      <c r="G18" s="81"/>
      <c r="H18" s="81"/>
      <c r="I18" s="81"/>
      <c r="J18" s="81"/>
      <c r="K18" s="81"/>
      <c r="L18" s="81"/>
      <c r="M18" s="81"/>
      <c r="N18" s="81"/>
      <c r="O18" s="81"/>
      <c r="P18" s="81"/>
      <c r="Q18" s="81"/>
      <c r="R18" s="81"/>
      <c r="S18" s="81"/>
      <c r="T18" s="81"/>
      <c r="U18" s="81"/>
      <c r="V18" s="81"/>
      <c r="W18" s="81"/>
    </row>
    <row r="19" spans="1:23" x14ac:dyDescent="0.25">
      <c r="A19" s="26"/>
      <c r="B19" s="70"/>
      <c r="C19" s="80"/>
      <c r="D19" s="81"/>
      <c r="E19" s="81"/>
      <c r="F19" s="81"/>
      <c r="G19" s="81"/>
      <c r="H19" s="81"/>
      <c r="I19" s="81"/>
      <c r="J19" s="81"/>
      <c r="K19" s="81"/>
      <c r="L19" s="81"/>
      <c r="M19" s="81"/>
      <c r="N19" s="81"/>
      <c r="O19" s="81"/>
      <c r="P19" s="81"/>
      <c r="Q19" s="81"/>
      <c r="R19" s="81"/>
      <c r="S19" s="81"/>
      <c r="T19" s="81"/>
      <c r="U19" s="81"/>
      <c r="V19" s="81"/>
      <c r="W19" s="81"/>
    </row>
    <row r="20" spans="1:23" x14ac:dyDescent="0.25">
      <c r="A20" s="26"/>
      <c r="B20" s="70"/>
      <c r="C20" s="80"/>
      <c r="D20" s="81"/>
      <c r="E20" s="81"/>
      <c r="F20" s="81"/>
      <c r="G20" s="81"/>
      <c r="H20" s="81"/>
      <c r="I20" s="81"/>
      <c r="J20" s="81"/>
      <c r="K20" s="81"/>
      <c r="L20" s="81"/>
      <c r="M20" s="81"/>
      <c r="N20" s="81"/>
      <c r="O20" s="81"/>
      <c r="P20" s="81"/>
      <c r="Q20" s="81"/>
      <c r="R20" s="81"/>
      <c r="S20" s="81"/>
      <c r="T20" s="81"/>
      <c r="U20" s="81"/>
      <c r="V20" s="81"/>
      <c r="W20" s="81"/>
    </row>
    <row r="21" spans="1:23" x14ac:dyDescent="0.25">
      <c r="A21" s="26"/>
      <c r="B21" s="70"/>
      <c r="C21" s="80"/>
      <c r="D21" s="81"/>
      <c r="E21" s="81"/>
      <c r="F21" s="81"/>
      <c r="G21" s="81"/>
      <c r="H21" s="81"/>
      <c r="I21" s="81"/>
      <c r="J21" s="81"/>
      <c r="K21" s="81"/>
      <c r="L21" s="81"/>
      <c r="M21" s="81"/>
      <c r="N21" s="81"/>
      <c r="O21" s="81"/>
      <c r="P21" s="81"/>
      <c r="Q21" s="81"/>
      <c r="R21" s="81"/>
      <c r="S21" s="81"/>
      <c r="T21" s="81"/>
      <c r="U21" s="81"/>
      <c r="V21" s="81"/>
      <c r="W21" s="81"/>
    </row>
    <row r="22" spans="1:23" x14ac:dyDescent="0.25">
      <c r="A22" s="26"/>
      <c r="B22" s="70"/>
      <c r="C22" s="80"/>
      <c r="D22" s="81"/>
      <c r="E22" s="81"/>
      <c r="F22" s="81"/>
      <c r="G22" s="81"/>
      <c r="H22" s="81"/>
      <c r="I22" s="81"/>
      <c r="J22" s="81"/>
      <c r="K22" s="81"/>
      <c r="L22" s="81"/>
      <c r="M22" s="81"/>
      <c r="N22" s="81"/>
      <c r="O22" s="81"/>
      <c r="P22" s="81"/>
      <c r="Q22" s="81"/>
      <c r="R22" s="81"/>
      <c r="S22" s="81"/>
      <c r="T22" s="81"/>
      <c r="U22" s="81"/>
      <c r="V22" s="81"/>
      <c r="W22" s="81"/>
    </row>
    <row r="23" spans="1:23" x14ac:dyDescent="0.25">
      <c r="A23" s="26"/>
      <c r="B23" s="70"/>
      <c r="C23" s="80"/>
      <c r="D23" s="81"/>
      <c r="E23" s="81"/>
      <c r="F23" s="81"/>
      <c r="G23" s="81"/>
      <c r="H23" s="81"/>
      <c r="I23" s="81"/>
      <c r="J23" s="81"/>
      <c r="K23" s="81"/>
      <c r="L23" s="81"/>
      <c r="M23" s="81"/>
      <c r="N23" s="81"/>
      <c r="O23" s="81"/>
      <c r="P23" s="81"/>
      <c r="Q23" s="81"/>
      <c r="R23" s="81"/>
      <c r="S23" s="81"/>
      <c r="T23" s="81"/>
      <c r="U23" s="81"/>
      <c r="V23" s="81"/>
      <c r="W23" s="81"/>
    </row>
    <row r="24" spans="1:23" x14ac:dyDescent="0.25">
      <c r="A24" s="26"/>
      <c r="B24" s="70"/>
      <c r="C24" s="80"/>
      <c r="D24" s="81"/>
      <c r="E24" s="81"/>
      <c r="F24" s="81"/>
      <c r="G24" s="81"/>
      <c r="H24" s="81"/>
      <c r="I24" s="81"/>
      <c r="J24" s="81"/>
      <c r="K24" s="81"/>
      <c r="L24" s="81"/>
      <c r="M24" s="81"/>
      <c r="N24" s="81"/>
      <c r="O24" s="81"/>
      <c r="P24" s="81"/>
      <c r="Q24" s="81"/>
      <c r="R24" s="81"/>
      <c r="S24" s="81"/>
      <c r="T24" s="81"/>
      <c r="U24" s="81"/>
      <c r="V24" s="81"/>
      <c r="W24" s="81"/>
    </row>
    <row r="25" spans="1:23" x14ac:dyDescent="0.25">
      <c r="A25" s="26"/>
      <c r="B25" s="71"/>
      <c r="C25" s="82"/>
      <c r="D25" s="83"/>
      <c r="E25" s="83"/>
      <c r="F25" s="83"/>
      <c r="G25" s="83"/>
      <c r="H25" s="83"/>
      <c r="I25" s="83"/>
      <c r="J25" s="83"/>
      <c r="K25" s="83"/>
      <c r="L25" s="83"/>
      <c r="M25" s="83"/>
      <c r="N25" s="83"/>
      <c r="O25" s="83"/>
      <c r="P25" s="83"/>
      <c r="Q25" s="83"/>
      <c r="R25" s="83"/>
      <c r="S25" s="83"/>
      <c r="T25" s="83"/>
      <c r="U25" s="83"/>
      <c r="V25" s="83"/>
      <c r="W25" s="83"/>
    </row>
    <row r="26" spans="1:23" x14ac:dyDescent="0.25">
      <c r="A26" s="21" t="s">
        <v>52</v>
      </c>
      <c r="B26" s="22"/>
      <c r="C26" s="23"/>
      <c r="D26" s="24"/>
      <c r="E26" s="24"/>
      <c r="F26" s="24"/>
      <c r="G26" s="24"/>
      <c r="H26" s="24"/>
      <c r="I26" s="24"/>
      <c r="J26" s="24"/>
      <c r="K26" s="24"/>
      <c r="L26" s="24"/>
      <c r="M26" s="24"/>
      <c r="N26" s="24"/>
      <c r="O26" s="24"/>
      <c r="P26" s="24"/>
      <c r="Q26" s="24"/>
      <c r="R26" s="24"/>
      <c r="S26" s="24"/>
      <c r="T26" s="24"/>
      <c r="U26" s="24"/>
      <c r="V26" s="24"/>
      <c r="W26" s="24"/>
    </row>
    <row r="27" spans="1:23" ht="21" customHeight="1" x14ac:dyDescent="0.25">
      <c r="A27" s="26" t="s">
        <v>13</v>
      </c>
      <c r="B27" s="32" t="s">
        <v>53</v>
      </c>
      <c r="C27" s="5">
        <v>7</v>
      </c>
      <c r="D27" s="57"/>
      <c r="E27" s="57"/>
      <c r="F27" s="57"/>
      <c r="G27" s="57"/>
      <c r="H27" s="57"/>
      <c r="I27" s="57"/>
      <c r="J27" s="57"/>
      <c r="K27" s="57"/>
      <c r="L27" s="57"/>
      <c r="M27" s="57"/>
      <c r="N27" s="57"/>
      <c r="O27" s="57"/>
      <c r="P27" s="57"/>
      <c r="Q27" s="57"/>
      <c r="R27" s="57"/>
      <c r="S27" s="57"/>
      <c r="T27" s="57"/>
      <c r="U27" s="57"/>
      <c r="V27" s="57"/>
      <c r="W27" s="57"/>
    </row>
    <row r="28" spans="1:23" x14ac:dyDescent="0.25">
      <c r="A28" s="8" t="s">
        <v>14</v>
      </c>
      <c r="B28" s="54"/>
      <c r="C28" s="55">
        <f>SUM(C6:C27)</f>
        <v>27</v>
      </c>
      <c r="D28" s="9">
        <f>SUM(D6:D27)</f>
        <v>0</v>
      </c>
      <c r="E28" s="9">
        <f>SUM(E6:E27)</f>
        <v>0</v>
      </c>
      <c r="F28" s="9">
        <f>SUM(F6:F27)</f>
        <v>0</v>
      </c>
      <c r="G28" s="9">
        <f>SUM(G6:G27)</f>
        <v>0</v>
      </c>
      <c r="H28" s="9">
        <f>SUM(H6:H27)</f>
        <v>0</v>
      </c>
      <c r="I28" s="9">
        <f>SUM(I6:I27)</f>
        <v>0</v>
      </c>
      <c r="J28" s="9">
        <f>SUM(J6:J27)</f>
        <v>0</v>
      </c>
      <c r="K28" s="9">
        <f>SUM(K6:K27)</f>
        <v>0</v>
      </c>
      <c r="L28" s="9">
        <f>SUM(L6:L27)</f>
        <v>0</v>
      </c>
      <c r="M28" s="9">
        <f>SUM(M6:M27)</f>
        <v>0</v>
      </c>
      <c r="N28" s="9">
        <f>SUM(N6:N27)</f>
        <v>0</v>
      </c>
      <c r="O28" s="9">
        <f>SUM(O6:O27)</f>
        <v>0</v>
      </c>
      <c r="P28" s="9">
        <f>SUM(P6:P27)</f>
        <v>0</v>
      </c>
      <c r="Q28" s="9">
        <f>SUM(Q6:Q27)</f>
        <v>0</v>
      </c>
      <c r="R28" s="9">
        <f>SUM(R6:R27)</f>
        <v>0</v>
      </c>
      <c r="S28" s="9">
        <f>SUM(S6:S27)</f>
        <v>0</v>
      </c>
      <c r="T28" s="9">
        <f>SUM(T6:T27)</f>
        <v>0</v>
      </c>
      <c r="U28" s="9">
        <f>SUM(U6:U27)</f>
        <v>0</v>
      </c>
      <c r="V28" s="9">
        <f>SUM(V6:V27)</f>
        <v>0</v>
      </c>
      <c r="W28" s="9">
        <f>SUM(W6:W27)</f>
        <v>0</v>
      </c>
    </row>
    <row r="30" spans="1:23" x14ac:dyDescent="0.25">
      <c r="A30" t="s">
        <v>15</v>
      </c>
      <c r="B30" t="s">
        <v>16</v>
      </c>
    </row>
    <row r="31" spans="1:23" x14ac:dyDescent="0.25">
      <c r="B31" t="s">
        <v>17</v>
      </c>
    </row>
  </sheetData>
  <sheetProtection algorithmName="SHA-512" hashValue="1gfierWb9tw588QD+cHK+EqcrfYKngW6T99xSkR5IMvM1XG8BO0pfvRY5eN7OT0bvSV4H9abH0HlevRjsmGPsQ==" saltValue="8FafUgMwv/qjO4CgkhxNiA==" spinCount="100000" sheet="1" objects="1" scenarios="1" selectLockedCells="1"/>
  <mergeCells count="44">
    <mergeCell ref="A4:B4"/>
    <mergeCell ref="V2:V5"/>
    <mergeCell ref="W2:W5"/>
    <mergeCell ref="P2:P5"/>
    <mergeCell ref="Q2:Q5"/>
    <mergeCell ref="R2:R5"/>
    <mergeCell ref="S2:S5"/>
    <mergeCell ref="T2:T5"/>
    <mergeCell ref="U2:U5"/>
    <mergeCell ref="D2:D5"/>
    <mergeCell ref="E2:E5"/>
    <mergeCell ref="F2:F5"/>
    <mergeCell ref="G2:G5"/>
    <mergeCell ref="H2:H5"/>
    <mergeCell ref="A3:B3"/>
    <mergeCell ref="Q17:Q25"/>
    <mergeCell ref="M2:M5"/>
    <mergeCell ref="N2:N5"/>
    <mergeCell ref="I2:I5"/>
    <mergeCell ref="J2:J5"/>
    <mergeCell ref="K2:K5"/>
    <mergeCell ref="L2:L5"/>
    <mergeCell ref="O2:O5"/>
    <mergeCell ref="L17:L25"/>
    <mergeCell ref="M17:M25"/>
    <mergeCell ref="N17:N25"/>
    <mergeCell ref="O17:O25"/>
    <mergeCell ref="P17:P25"/>
    <mergeCell ref="B17:B25"/>
    <mergeCell ref="U17:U25"/>
    <mergeCell ref="V17:V25"/>
    <mergeCell ref="W17:W25"/>
    <mergeCell ref="R17:R25"/>
    <mergeCell ref="S17:S25"/>
    <mergeCell ref="T17:T25"/>
    <mergeCell ref="C17:C25"/>
    <mergeCell ref="D17:D25"/>
    <mergeCell ref="E17:E25"/>
    <mergeCell ref="F17:F25"/>
    <mergeCell ref="G17:G25"/>
    <mergeCell ref="H17:H25"/>
    <mergeCell ref="I17:I25"/>
    <mergeCell ref="J17:J25"/>
    <mergeCell ref="K17:K25"/>
  </mergeCells>
  <conditionalFormatting sqref="D8:D15 D27:W27">
    <cfRule type="expression" dxfId="46" priority="220">
      <formula>D8&gt;$C8</formula>
    </cfRule>
  </conditionalFormatting>
  <conditionalFormatting sqref="W8:W15">
    <cfRule type="expression" dxfId="45" priority="201">
      <formula>W8&gt;$C8</formula>
    </cfRule>
  </conditionalFormatting>
  <conditionalFormatting sqref="E8:E15">
    <cfRule type="expression" dxfId="44" priority="219">
      <formula>E8&gt;$C8</formula>
    </cfRule>
  </conditionalFormatting>
  <conditionalFormatting sqref="F8:F15">
    <cfRule type="expression" dxfId="43" priority="218">
      <formula>F8&gt;$C8</formula>
    </cfRule>
  </conditionalFormatting>
  <conditionalFormatting sqref="G8:G15">
    <cfRule type="expression" dxfId="42" priority="217">
      <formula>G8&gt;$C8</formula>
    </cfRule>
  </conditionalFormatting>
  <conditionalFormatting sqref="H8:H15">
    <cfRule type="expression" dxfId="41" priority="216">
      <formula>H8&gt;$C8</formula>
    </cfRule>
  </conditionalFormatting>
  <conditionalFormatting sqref="I8:I15">
    <cfRule type="expression" dxfId="40" priority="215">
      <formula>I8&gt;$C8</formula>
    </cfRule>
  </conditionalFormatting>
  <conditionalFormatting sqref="J8:J15">
    <cfRule type="expression" dxfId="39" priority="214">
      <formula>J8&gt;$C8</formula>
    </cfRule>
  </conditionalFormatting>
  <conditionalFormatting sqref="K8:K15">
    <cfRule type="expression" dxfId="38" priority="213">
      <formula>K8&gt;$C8</formula>
    </cfRule>
  </conditionalFormatting>
  <conditionalFormatting sqref="L8:L15">
    <cfRule type="expression" dxfId="37" priority="212">
      <formula>L8&gt;$C8</formula>
    </cfRule>
  </conditionalFormatting>
  <conditionalFormatting sqref="M8:M15">
    <cfRule type="expression" dxfId="36" priority="211">
      <formula>M8&gt;$C8</formula>
    </cfRule>
  </conditionalFormatting>
  <conditionalFormatting sqref="N8:N15">
    <cfRule type="expression" dxfId="35" priority="210">
      <formula>N8&gt;$C8</formula>
    </cfRule>
  </conditionalFormatting>
  <conditionalFormatting sqref="O8:O15">
    <cfRule type="expression" dxfId="34" priority="209">
      <formula>O8&gt;$C8</formula>
    </cfRule>
  </conditionalFormatting>
  <conditionalFormatting sqref="P8:P15">
    <cfRule type="expression" dxfId="33" priority="208">
      <formula>P8&gt;$C8</formula>
    </cfRule>
  </conditionalFormatting>
  <conditionalFormatting sqref="Q8:Q15">
    <cfRule type="expression" dxfId="32" priority="207">
      <formula>Q8&gt;$C8</formula>
    </cfRule>
  </conditionalFormatting>
  <conditionalFormatting sqref="R8:R15">
    <cfRule type="expression" dxfId="31" priority="206">
      <formula>R8&gt;$C8</formula>
    </cfRule>
  </conditionalFormatting>
  <conditionalFormatting sqref="S8:S15">
    <cfRule type="expression" dxfId="30" priority="205">
      <formula>S8&gt;$C8</formula>
    </cfRule>
  </conditionalFormatting>
  <conditionalFormatting sqref="T8:T15">
    <cfRule type="expression" dxfId="29" priority="204">
      <formula>T8&gt;$C8</formula>
    </cfRule>
  </conditionalFormatting>
  <conditionalFormatting sqref="U8:U15">
    <cfRule type="expression" dxfId="28" priority="203">
      <formula>U8&gt;$C8</formula>
    </cfRule>
  </conditionalFormatting>
  <conditionalFormatting sqref="V8:V15">
    <cfRule type="expression" dxfId="27" priority="202">
      <formula>V8&gt;$C8</formula>
    </cfRule>
  </conditionalFormatting>
  <conditionalFormatting sqref="D6:D7">
    <cfRule type="expression" dxfId="26" priority="180">
      <formula>D6&gt;$C6</formula>
    </cfRule>
  </conditionalFormatting>
  <conditionalFormatting sqref="E6:W7">
    <cfRule type="expression" dxfId="25" priority="179">
      <formula>E6&gt;$C6</formula>
    </cfRule>
  </conditionalFormatting>
  <conditionalFormatting sqref="D16">
    <cfRule type="expression" dxfId="24" priority="178">
      <formula>D16&gt;$C16</formula>
    </cfRule>
  </conditionalFormatting>
  <conditionalFormatting sqref="E16:W16">
    <cfRule type="expression" dxfId="23" priority="177">
      <formula>E16&gt;$C16</formula>
    </cfRule>
  </conditionalFormatting>
  <conditionalFormatting sqref="D26">
    <cfRule type="expression" dxfId="22" priority="176">
      <formula>D26&gt;$C26</formula>
    </cfRule>
  </conditionalFormatting>
  <conditionalFormatting sqref="E26:W26">
    <cfRule type="expression" dxfId="21" priority="175">
      <formula>E26&gt;$C26</formula>
    </cfRule>
  </conditionalFormatting>
  <conditionalFormatting sqref="D17">
    <cfRule type="expression" dxfId="20" priority="160">
      <formula>D17&gt;$C17</formula>
    </cfRule>
  </conditionalFormatting>
  <conditionalFormatting sqref="W17">
    <cfRule type="expression" dxfId="19" priority="141">
      <formula>W17&gt;$C17</formula>
    </cfRule>
  </conditionalFormatting>
  <conditionalFormatting sqref="E17">
    <cfRule type="expression" dxfId="18" priority="159">
      <formula>E17&gt;$C17</formula>
    </cfRule>
  </conditionalFormatting>
  <conditionalFormatting sqref="F17">
    <cfRule type="expression" dxfId="17" priority="158">
      <formula>F17&gt;$C17</formula>
    </cfRule>
  </conditionalFormatting>
  <conditionalFormatting sqref="G17">
    <cfRule type="expression" dxfId="16" priority="157">
      <formula>G17&gt;$C17</formula>
    </cfRule>
  </conditionalFormatting>
  <conditionalFormatting sqref="H17">
    <cfRule type="expression" dxfId="15" priority="156">
      <formula>H17&gt;$C17</formula>
    </cfRule>
  </conditionalFormatting>
  <conditionalFormatting sqref="I17">
    <cfRule type="expression" dxfId="14" priority="155">
      <formula>I17&gt;$C17</formula>
    </cfRule>
  </conditionalFormatting>
  <conditionalFormatting sqref="J17">
    <cfRule type="expression" dxfId="13" priority="154">
      <formula>J17&gt;$C17</formula>
    </cfRule>
  </conditionalFormatting>
  <conditionalFormatting sqref="K17">
    <cfRule type="expression" dxfId="12" priority="153">
      <formula>K17&gt;$C17</formula>
    </cfRule>
  </conditionalFormatting>
  <conditionalFormatting sqref="L17">
    <cfRule type="expression" dxfId="11" priority="152">
      <formula>L17&gt;$C17</formula>
    </cfRule>
  </conditionalFormatting>
  <conditionalFormatting sqref="M17">
    <cfRule type="expression" dxfId="10" priority="151">
      <formula>M17&gt;$C17</formula>
    </cfRule>
  </conditionalFormatting>
  <conditionalFormatting sqref="N17">
    <cfRule type="expression" dxfId="9" priority="150">
      <formula>N17&gt;$C17</formula>
    </cfRule>
  </conditionalFormatting>
  <conditionalFormatting sqref="O17">
    <cfRule type="expression" dxfId="8" priority="149">
      <formula>O17&gt;$C17</formula>
    </cfRule>
  </conditionalFormatting>
  <conditionalFormatting sqref="P17">
    <cfRule type="expression" dxfId="7" priority="148">
      <formula>P17&gt;$C17</formula>
    </cfRule>
  </conditionalFormatting>
  <conditionalFormatting sqref="Q17">
    <cfRule type="expression" dxfId="6" priority="147">
      <formula>Q17&gt;$C17</formula>
    </cfRule>
  </conditionalFormatting>
  <conditionalFormatting sqref="R17">
    <cfRule type="expression" dxfId="5" priority="146">
      <formula>R17&gt;$C17</formula>
    </cfRule>
  </conditionalFormatting>
  <conditionalFormatting sqref="S17">
    <cfRule type="expression" dxfId="4" priority="145">
      <formula>S17&gt;$C17</formula>
    </cfRule>
  </conditionalFormatting>
  <conditionalFormatting sqref="T17">
    <cfRule type="expression" dxfId="3" priority="144">
      <formula>T17&gt;$C17</formula>
    </cfRule>
  </conditionalFormatting>
  <conditionalFormatting sqref="U17">
    <cfRule type="expression" dxfId="2" priority="143">
      <formula>U17&gt;$C17</formula>
    </cfRule>
  </conditionalFormatting>
  <conditionalFormatting sqref="V17">
    <cfRule type="expression" dxfId="1" priority="142">
      <formula>V17&gt;$C17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2" sqref="I2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5N1356 Work Experience for Childcare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Work'!$D$32</f>
        <v>0</v>
      </c>
      <c r="F7" s="20">
        <f>'Skills Demo'!$D$28</f>
        <v>0</v>
      </c>
      <c r="G7" s="20" t="str">
        <f t="shared" ref="G7:G26" si="0">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Work'!$E$32</f>
        <v>0</v>
      </c>
      <c r="F8" s="29">
        <f>'Skills Demo'!$E$28</f>
        <v>0</v>
      </c>
      <c r="G8" s="29" t="str">
        <f t="shared" si="0"/>
        <v/>
      </c>
      <c r="H8" s="19" t="str">
        <f t="shared" ref="H8:H26" si="1">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Work'!$F$32</f>
        <v>0</v>
      </c>
      <c r="F9" s="20">
        <f>'Skills Demo'!$F$28</f>
        <v>0</v>
      </c>
      <c r="G9" s="20" t="str">
        <f t="shared" si="0"/>
        <v/>
      </c>
      <c r="H9" s="20" t="str">
        <f t="shared" si="1"/>
        <v/>
      </c>
      <c r="I9" s="28"/>
    </row>
    <row r="10" spans="1:9" ht="23.25" customHeight="1" x14ac:dyDescent="0.25">
      <c r="A10" s="29">
        <v>4</v>
      </c>
      <c r="B10" s="30" t="str">
        <f>IF(Learners!C14="","",Learners!C14)</f>
        <v/>
      </c>
      <c r="C10" s="30" t="str">
        <f>IF(Learners!B14="","",Learners!B14)</f>
        <v/>
      </c>
      <c r="D10" s="29" t="str">
        <f>IF(Learners!D14="","",Learners!D14)</f>
        <v/>
      </c>
      <c r="E10" s="29">
        <f>'Collection of Work'!$G$32</f>
        <v>0</v>
      </c>
      <c r="F10" s="29">
        <f>'Skills Demo'!$G$28</f>
        <v>0</v>
      </c>
      <c r="G10" s="29" t="str">
        <f t="shared" si="0"/>
        <v/>
      </c>
      <c r="H10" s="19" t="str">
        <f t="shared" si="1"/>
        <v/>
      </c>
      <c r="I10" s="31"/>
    </row>
    <row r="11" spans="1:9" ht="23.25" customHeight="1" x14ac:dyDescent="0.25">
      <c r="A11" s="20">
        <v>5</v>
      </c>
      <c r="B11" s="27" t="str">
        <f>IF(Learners!C15="","",Learners!C15)</f>
        <v/>
      </c>
      <c r="C11" s="27" t="str">
        <f>IF(Learners!B15="","",Learners!B15)</f>
        <v/>
      </c>
      <c r="D11" s="20" t="str">
        <f>IF(Learners!D15="","",Learners!D15)</f>
        <v/>
      </c>
      <c r="E11" s="20">
        <f>'Collection of Work'!$H$32</f>
        <v>0</v>
      </c>
      <c r="F11" s="20">
        <f>'Skills Demo'!$H$28</f>
        <v>0</v>
      </c>
      <c r="G11" s="20" t="str">
        <f t="shared" si="0"/>
        <v/>
      </c>
      <c r="H11" s="20" t="str">
        <f t="shared" si="1"/>
        <v/>
      </c>
      <c r="I11" s="28"/>
    </row>
    <row r="12" spans="1:9" ht="23.25" customHeight="1" x14ac:dyDescent="0.25">
      <c r="A12" s="29">
        <v>6</v>
      </c>
      <c r="B12" s="30" t="str">
        <f>IF(Learners!C16="","",Learners!C16)</f>
        <v/>
      </c>
      <c r="C12" s="30" t="str">
        <f>IF(Learners!B16="","",Learners!B16)</f>
        <v/>
      </c>
      <c r="D12" s="29" t="str">
        <f>IF(Learners!D16="","",Learners!D16)</f>
        <v/>
      </c>
      <c r="E12" s="29">
        <f>'Collection of Work'!$I$32</f>
        <v>0</v>
      </c>
      <c r="F12" s="29">
        <f>'Skills Demo'!$I$28</f>
        <v>0</v>
      </c>
      <c r="G12" s="29" t="str">
        <f t="shared" si="0"/>
        <v/>
      </c>
      <c r="H12" s="19" t="str">
        <f t="shared" si="1"/>
        <v/>
      </c>
      <c r="I12" s="31"/>
    </row>
    <row r="13" spans="1:9" ht="23.25" customHeight="1" x14ac:dyDescent="0.25">
      <c r="A13" s="20">
        <v>7</v>
      </c>
      <c r="B13" s="27" t="str">
        <f>IF(Learners!C17="","",Learners!C17)</f>
        <v/>
      </c>
      <c r="C13" s="27" t="str">
        <f>IF(Learners!B17="","",Learners!B17)</f>
        <v/>
      </c>
      <c r="D13" s="20" t="str">
        <f>IF(Learners!D17="","",Learners!D17)</f>
        <v/>
      </c>
      <c r="E13" s="20">
        <f>'Collection of Work'!$J$32</f>
        <v>0</v>
      </c>
      <c r="F13" s="20">
        <f>'Skills Demo'!$J$28</f>
        <v>0</v>
      </c>
      <c r="G13" s="20" t="str">
        <f t="shared" si="0"/>
        <v/>
      </c>
      <c r="H13" s="20" t="str">
        <f t="shared" si="1"/>
        <v/>
      </c>
      <c r="I13" s="28"/>
    </row>
    <row r="14" spans="1:9" ht="23.25" customHeight="1" x14ac:dyDescent="0.25">
      <c r="A14" s="29">
        <v>8</v>
      </c>
      <c r="B14" s="30" t="str">
        <f>IF(Learners!C18="","",Learners!C18)</f>
        <v/>
      </c>
      <c r="C14" s="30" t="str">
        <f>IF(Learners!B18="","",Learners!B18)</f>
        <v/>
      </c>
      <c r="D14" s="29" t="str">
        <f>IF(Learners!D18="","",Learners!D18)</f>
        <v/>
      </c>
      <c r="E14" s="29">
        <f>'Collection of Work'!$K$32</f>
        <v>0</v>
      </c>
      <c r="F14" s="29">
        <f>'Skills Demo'!$K$28</f>
        <v>0</v>
      </c>
      <c r="G14" s="29" t="str">
        <f t="shared" si="0"/>
        <v/>
      </c>
      <c r="H14" s="19" t="str">
        <f t="shared" si="1"/>
        <v/>
      </c>
      <c r="I14" s="31"/>
    </row>
    <row r="15" spans="1:9" ht="23.25" customHeight="1" x14ac:dyDescent="0.25">
      <c r="A15" s="20">
        <v>9</v>
      </c>
      <c r="B15" s="27" t="str">
        <f>IF(Learners!C19="","",Learners!C19)</f>
        <v/>
      </c>
      <c r="C15" s="27" t="str">
        <f>IF(Learners!B19="","",Learners!B19)</f>
        <v/>
      </c>
      <c r="D15" s="20" t="str">
        <f>IF(Learners!D19="","",Learners!D19)</f>
        <v/>
      </c>
      <c r="E15" s="20">
        <f>'Collection of Work'!$L$32</f>
        <v>0</v>
      </c>
      <c r="F15" s="20">
        <f>'Skills Demo'!$L$28</f>
        <v>0</v>
      </c>
      <c r="G15" s="20" t="str">
        <f t="shared" si="0"/>
        <v/>
      </c>
      <c r="H15" s="20" t="str">
        <f t="shared" si="1"/>
        <v/>
      </c>
      <c r="I15" s="28"/>
    </row>
    <row r="16" spans="1:9" ht="23.25" customHeight="1" x14ac:dyDescent="0.25">
      <c r="A16" s="29">
        <v>10</v>
      </c>
      <c r="B16" s="30" t="str">
        <f>IF(Learners!C20="","",Learners!C20)</f>
        <v/>
      </c>
      <c r="C16" s="30" t="str">
        <f>IF(Learners!B20="","",Learners!B20)</f>
        <v/>
      </c>
      <c r="D16" s="29" t="str">
        <f>IF(Learners!D20="","",Learners!D20)</f>
        <v/>
      </c>
      <c r="E16" s="29">
        <f>'Collection of Work'!$M$32</f>
        <v>0</v>
      </c>
      <c r="F16" s="29">
        <f>'Skills Demo'!$M$28</f>
        <v>0</v>
      </c>
      <c r="G16" s="29" t="str">
        <f t="shared" si="0"/>
        <v/>
      </c>
      <c r="H16" s="19" t="str">
        <f t="shared" si="1"/>
        <v/>
      </c>
      <c r="I16" s="31"/>
    </row>
    <row r="17" spans="1:9" ht="23.25" customHeight="1" x14ac:dyDescent="0.25">
      <c r="A17" s="20">
        <v>11</v>
      </c>
      <c r="B17" s="27" t="str">
        <f>IF(Learners!C21="","",Learners!C21)</f>
        <v/>
      </c>
      <c r="C17" s="27" t="str">
        <f>IF(Learners!B21="","",Learners!B21)</f>
        <v/>
      </c>
      <c r="D17" s="20" t="str">
        <f>IF(Learners!D21="","",Learners!D21)</f>
        <v/>
      </c>
      <c r="E17" s="20">
        <f>'Collection of Work'!$N$32</f>
        <v>0</v>
      </c>
      <c r="F17" s="20">
        <f>'Skills Demo'!$N$28</f>
        <v>0</v>
      </c>
      <c r="G17" s="20" t="str">
        <f t="shared" si="0"/>
        <v/>
      </c>
      <c r="H17" s="20" t="str">
        <f t="shared" si="1"/>
        <v/>
      </c>
      <c r="I17" s="28"/>
    </row>
    <row r="18" spans="1:9" ht="23.25" customHeight="1" x14ac:dyDescent="0.25">
      <c r="A18" s="29">
        <v>12</v>
      </c>
      <c r="B18" s="30" t="str">
        <f>IF(Learners!C22="","",Learners!C22)</f>
        <v/>
      </c>
      <c r="C18" s="30" t="str">
        <f>IF(Learners!B22="","",Learners!B22)</f>
        <v/>
      </c>
      <c r="D18" s="29" t="str">
        <f>IF(Learners!D22="","",Learners!D22)</f>
        <v/>
      </c>
      <c r="E18" s="29">
        <f>'Collection of Work'!$O$32</f>
        <v>0</v>
      </c>
      <c r="F18" s="29">
        <f>'Skills Demo'!$O$28</f>
        <v>0</v>
      </c>
      <c r="G18" s="29" t="str">
        <f t="shared" si="0"/>
        <v/>
      </c>
      <c r="H18" s="19" t="str">
        <f t="shared" si="1"/>
        <v/>
      </c>
      <c r="I18" s="31"/>
    </row>
    <row r="19" spans="1:9" ht="23.25" customHeight="1" x14ac:dyDescent="0.25">
      <c r="A19" s="20">
        <v>13</v>
      </c>
      <c r="B19" s="27" t="str">
        <f>IF(Learners!C23="","",Learners!C23)</f>
        <v/>
      </c>
      <c r="C19" s="27" t="str">
        <f>IF(Learners!B23="","",Learners!B23)</f>
        <v/>
      </c>
      <c r="D19" s="20" t="str">
        <f>IF(Learners!D23="","",Learners!D23)</f>
        <v/>
      </c>
      <c r="E19" s="20">
        <f>'Collection of Work'!$P$32</f>
        <v>0</v>
      </c>
      <c r="F19" s="20">
        <f>'Skills Demo'!$P$28</f>
        <v>0</v>
      </c>
      <c r="G19" s="20" t="str">
        <f t="shared" si="0"/>
        <v/>
      </c>
      <c r="H19" s="20" t="str">
        <f t="shared" si="1"/>
        <v/>
      </c>
      <c r="I19" s="28"/>
    </row>
    <row r="20" spans="1:9" ht="23.25" customHeight="1" x14ac:dyDescent="0.25">
      <c r="A20" s="29">
        <v>14</v>
      </c>
      <c r="B20" s="30" t="str">
        <f>IF(Learners!C24="","",Learners!C24)</f>
        <v/>
      </c>
      <c r="C20" s="30" t="str">
        <f>IF(Learners!B24="","",Learners!B24)</f>
        <v/>
      </c>
      <c r="D20" s="29" t="str">
        <f>IF(Learners!D24="","",Learners!D24)</f>
        <v/>
      </c>
      <c r="E20" s="29">
        <f>'Collection of Work'!$Q$32</f>
        <v>0</v>
      </c>
      <c r="F20" s="29">
        <f>'Skills Demo'!$Q$28</f>
        <v>0</v>
      </c>
      <c r="G20" s="29" t="str">
        <f t="shared" si="0"/>
        <v/>
      </c>
      <c r="H20" s="19" t="str">
        <f t="shared" si="1"/>
        <v/>
      </c>
      <c r="I20" s="31"/>
    </row>
    <row r="21" spans="1:9" ht="23.25" customHeight="1" x14ac:dyDescent="0.25">
      <c r="A21" s="20">
        <v>15</v>
      </c>
      <c r="B21" s="27" t="str">
        <f>IF(Learners!C25="","",Learners!C25)</f>
        <v/>
      </c>
      <c r="C21" s="27" t="str">
        <f>IF(Learners!B25="","",Learners!B25)</f>
        <v/>
      </c>
      <c r="D21" s="20" t="str">
        <f>IF(Learners!D25="","",Learners!D25)</f>
        <v/>
      </c>
      <c r="E21" s="20">
        <f>'Collection of Work'!$R$32</f>
        <v>0</v>
      </c>
      <c r="F21" s="20">
        <f>'Skills Demo'!$R$28</f>
        <v>0</v>
      </c>
      <c r="G21" s="20" t="str">
        <f t="shared" si="0"/>
        <v/>
      </c>
      <c r="H21" s="20" t="str">
        <f t="shared" si="1"/>
        <v/>
      </c>
      <c r="I21" s="28"/>
    </row>
    <row r="22" spans="1:9" ht="23.25" customHeight="1" x14ac:dyDescent="0.25">
      <c r="A22" s="29">
        <v>16</v>
      </c>
      <c r="B22" s="30" t="str">
        <f>IF(Learners!C26="","",Learners!C26)</f>
        <v/>
      </c>
      <c r="C22" s="30" t="str">
        <f>IF(Learners!B26="","",Learners!B26)</f>
        <v/>
      </c>
      <c r="D22" s="29" t="str">
        <f>IF(Learners!D26="","",Learners!D26)</f>
        <v/>
      </c>
      <c r="E22" s="29">
        <f>'Collection of Work'!$S$32</f>
        <v>0</v>
      </c>
      <c r="F22" s="29">
        <f>'Skills Demo'!$S$28</f>
        <v>0</v>
      </c>
      <c r="G22" s="29" t="str">
        <f t="shared" si="0"/>
        <v/>
      </c>
      <c r="H22" s="19" t="str">
        <f t="shared" si="1"/>
        <v/>
      </c>
      <c r="I22" s="31"/>
    </row>
    <row r="23" spans="1:9" ht="23.25" customHeight="1" x14ac:dyDescent="0.25">
      <c r="A23" s="20">
        <v>17</v>
      </c>
      <c r="B23" s="27" t="str">
        <f>IF(Learners!C27="","",Learners!C27)</f>
        <v/>
      </c>
      <c r="C23" s="27" t="str">
        <f>IF(Learners!B27="","",Learners!B27)</f>
        <v/>
      </c>
      <c r="D23" s="20" t="str">
        <f>IF(Learners!D27="","",Learners!D27)</f>
        <v/>
      </c>
      <c r="E23" s="20">
        <f>'Collection of Work'!$T$32</f>
        <v>0</v>
      </c>
      <c r="F23" s="20">
        <f>'Skills Demo'!$T$28</f>
        <v>0</v>
      </c>
      <c r="G23" s="20" t="str">
        <f t="shared" si="0"/>
        <v/>
      </c>
      <c r="H23" s="20" t="str">
        <f t="shared" si="1"/>
        <v/>
      </c>
      <c r="I23" s="28"/>
    </row>
    <row r="24" spans="1:9" ht="23.25" customHeight="1" x14ac:dyDescent="0.25">
      <c r="A24" s="29">
        <v>18</v>
      </c>
      <c r="B24" s="30" t="str">
        <f>IF(Learners!C28="","",Learners!C28)</f>
        <v/>
      </c>
      <c r="C24" s="30" t="str">
        <f>IF(Learners!B28="","",Learners!B28)</f>
        <v/>
      </c>
      <c r="D24" s="29" t="str">
        <f>IF(Learners!D28="","",Learners!D28)</f>
        <v/>
      </c>
      <c r="E24" s="29">
        <f>'Collection of Work'!$U$32</f>
        <v>0</v>
      </c>
      <c r="F24" s="29">
        <f>'Skills Demo'!$U$28</f>
        <v>0</v>
      </c>
      <c r="G24" s="29" t="str">
        <f t="shared" si="0"/>
        <v/>
      </c>
      <c r="H24" s="19" t="str">
        <f t="shared" si="1"/>
        <v/>
      </c>
      <c r="I24" s="31"/>
    </row>
    <row r="25" spans="1:9" ht="23.25" customHeight="1" x14ac:dyDescent="0.25">
      <c r="A25" s="20">
        <v>19</v>
      </c>
      <c r="B25" s="27" t="str">
        <f>IF(Learners!C29="","",Learners!C29)</f>
        <v/>
      </c>
      <c r="C25" s="27" t="str">
        <f>IF(Learners!B29="","",Learners!B29)</f>
        <v/>
      </c>
      <c r="D25" s="20" t="str">
        <f>IF(Learners!D29="","",Learners!D29)</f>
        <v/>
      </c>
      <c r="E25" s="20">
        <f>'Collection of Work'!$V$32</f>
        <v>0</v>
      </c>
      <c r="F25" s="20">
        <f>'Skills Demo'!$V$28</f>
        <v>0</v>
      </c>
      <c r="G25" s="20" t="str">
        <f t="shared" si="0"/>
        <v/>
      </c>
      <c r="H25" s="20" t="str">
        <f t="shared" si="1"/>
        <v/>
      </c>
      <c r="I25" s="28"/>
    </row>
    <row r="26" spans="1:9" ht="23.25" customHeight="1" x14ac:dyDescent="0.25">
      <c r="A26" s="29">
        <v>20</v>
      </c>
      <c r="B26" s="30" t="str">
        <f>IF(Learners!C30="","",Learners!C30)</f>
        <v/>
      </c>
      <c r="C26" s="30" t="str">
        <f>IF(Learners!B30="","",Learners!B30)</f>
        <v/>
      </c>
      <c r="D26" s="29" t="str">
        <f>IF(Learners!D30="","",Learners!D30)</f>
        <v/>
      </c>
      <c r="E26" s="29">
        <f>'Collection of Work'!$W$32</f>
        <v>0</v>
      </c>
      <c r="F26" s="29">
        <f>'Skills Demo'!$W$28</f>
        <v>0</v>
      </c>
      <c r="G26" s="29" t="str">
        <f t="shared" si="0"/>
        <v/>
      </c>
      <c r="H26" s="19" t="str">
        <f t="shared" si="1"/>
        <v/>
      </c>
      <c r="I26" s="31"/>
    </row>
    <row r="27" spans="1:9" x14ac:dyDescent="0.25">
      <c r="I27" s="18"/>
    </row>
    <row r="28" spans="1:9" ht="29.25" customHeight="1" x14ac:dyDescent="0.25">
      <c r="A28" s="74" t="s">
        <v>26</v>
      </c>
      <c r="B28" s="75"/>
      <c r="C28" s="75"/>
      <c r="D28" s="75"/>
      <c r="E28" s="75"/>
      <c r="F28" s="75"/>
      <c r="G28" s="75"/>
      <c r="H28" s="75"/>
      <c r="I28" s="75"/>
    </row>
    <row r="29" spans="1:9" ht="30" customHeight="1" x14ac:dyDescent="0.25">
      <c r="A29" s="76" t="s">
        <v>27</v>
      </c>
      <c r="B29" s="77"/>
      <c r="C29" s="77"/>
      <c r="D29" s="77"/>
      <c r="E29" s="77"/>
      <c r="F29" s="77"/>
      <c r="G29" s="77"/>
      <c r="H29" s="77"/>
      <c r="I29" s="77"/>
    </row>
    <row r="30" spans="1:9" x14ac:dyDescent="0.25">
      <c r="B30" s="7"/>
    </row>
  </sheetData>
  <sheetProtection algorithmName="SHA-512" hashValue="0ezAs+of8I+hyONpgJH9CS6gQOmI5LsyqWoiQtyegTNkEvywyGfwn87k5346dY7F96wWBsGYnsCVN4f9C6M8Dg==" saltValue="LP30nTfAq+iJhI/mWzo9N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http://purl.org/dc/elements/1.1/"/>
    <ds:schemaRef ds:uri="8a304dd5-7e6f-40be-acfb-5410e2b167fb"/>
    <ds:schemaRef ds:uri="http://www.w3.org/XML/1998/namespace"/>
    <ds:schemaRef ds:uri="http://schemas.microsoft.com/office/2006/documentManagement/types"/>
    <ds:schemaRef ds:uri="80ce844a-3414-47bc-be42-35076de0863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2020-08-27T11:00:36Z</cp:lastPrinted>
  <dcterms:created xsi:type="dcterms:W3CDTF">2020-08-23T19:19:09Z</dcterms:created>
  <dcterms:modified xsi:type="dcterms:W3CDTF">2020-11-11T15:15:20Z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