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W11" i="3"/>
  <c r="V11" i="3"/>
  <c r="U11" i="3"/>
  <c r="T11" i="3"/>
  <c r="S11" i="3"/>
  <c r="R11" i="3"/>
  <c r="Q11" i="3"/>
  <c r="P11" i="3"/>
  <c r="O11" i="3"/>
  <c r="N11" i="3"/>
  <c r="M11" i="3"/>
  <c r="L11" i="3"/>
  <c r="K11" i="3"/>
  <c r="J11" i="3"/>
  <c r="I11" i="3"/>
  <c r="H11" i="3"/>
  <c r="G11" i="3"/>
  <c r="F11" i="3"/>
  <c r="E11" i="3"/>
  <c r="D11" i="3"/>
  <c r="C11"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<sst xmlns="http://schemas.openxmlformats.org/spreadsheetml/2006/main" count="60" uniqueCount="41">
  <si>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</si>
  <si>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</si>
  <si>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</si>
  <si>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</si>
  <si>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</si>
  <si>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</si>
  <si>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</si>
  <si>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</si>
  <si>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</si>
  <si>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</si>
  <si>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</si>
  <si>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</si>
  <si>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</si>
  <si>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</si>
  <si>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</si>
  <si>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</si>
  <si>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</si>
  <si>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</si>
  <si>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</si>
  <si>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</si>
  <si>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</si>
  <si>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</si>
  <si>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</si>
  <si>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</si>
  <si>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</si>
  <si>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</si>
  <si>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</si>
  <si>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</si>
  <si>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5N1273 Equality and Disability</t>
  </si>
  <si>
    <t>Assignment 40%</t>
  </si>
  <si>
    <t>Pre -module expectations</t>
  </si>
  <si>
    <t>Personal challenges</t>
  </si>
  <si>
    <t>Summary of Personal Learning</t>
  </si>
  <si>
    <t>Notable successes and personal insights</t>
  </si>
  <si>
    <t>Planned Implementation of learning</t>
  </si>
  <si>
    <t>Evidence that the candidate has undertaken significant research outside of the material examined in class.</t>
  </si>
  <si>
    <t>The presentation was delivered in a clear and concise manner</t>
  </si>
  <si>
    <t xml:space="preserve">All information used in the presentation and the additional evidence is appropriately referenced </t>
  </si>
  <si>
    <t>Demonstration that the candidate has gained understanding and insight</t>
  </si>
  <si>
    <t>The additional evidence submitted to support the presentation is clear, concise and relevant to the chosen topic</t>
  </si>
  <si>
    <t>Project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</si>
</sst>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cellXfs>
  <cellStyles count="1">
    <cellStyle name="Normal" xfId="0" builtinId="0"/>
  </cellStyles>
  <dxfs count="62">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D28"/>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8p9/9YiBKtoddhYNEICLvMlIMRJOOcjmkujNlz4Attlfy/Rj6eMSLiepPvC4/jCi9faeKE+kPtXFRWZjoD0yw==" saltValue="pg7qNBIXMY4cVsr/Glgdj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
        <v>28</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29</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7" customFormat="1" ht="30" customHeight="1" x14ac:dyDescent="0.25">
      <c r="A6" s="33" t="s">
        <v>13</v>
      </c>
      <c r="B6" s="34" t="s">
        <v>30</v>
      </c>
      <c r="C6" s="23">
        <v>8</v>
      </c>
      <c r="D6" s="35"/>
      <c r="E6" s="35"/>
      <c r="F6" s="35"/>
      <c r="G6" s="35"/>
      <c r="H6" s="35"/>
      <c r="I6" s="35"/>
      <c r="J6" s="35"/>
      <c r="K6" s="35"/>
      <c r="L6" s="35"/>
      <c r="M6" s="35"/>
      <c r="N6" s="35"/>
      <c r="O6" s="35"/>
      <c r="P6" s="35"/>
      <c r="Q6" s="35"/>
      <c r="R6" s="35"/>
      <c r="S6" s="35"/>
      <c r="T6" s="35"/>
      <c r="U6" s="35"/>
      <c r="V6" s="35"/>
      <c r="W6" s="35"/>
    </row>
    <row r="7" spans="1:23" s="7" customFormat="1" ht="30" customHeight="1" x14ac:dyDescent="0.25">
      <c r="A7" s="33" t="s">
        <v>13</v>
      </c>
      <c r="B7" s="34" t="s">
        <v>31</v>
      </c>
      <c r="C7" s="23">
        <v>8</v>
      </c>
      <c r="D7" s="35"/>
      <c r="E7" s="35"/>
      <c r="F7" s="35"/>
      <c r="G7" s="35"/>
      <c r="H7" s="35"/>
      <c r="I7" s="35"/>
      <c r="J7" s="35"/>
      <c r="K7" s="35"/>
      <c r="L7" s="35"/>
      <c r="M7" s="35"/>
      <c r="N7" s="35"/>
      <c r="O7" s="35"/>
      <c r="P7" s="35"/>
      <c r="Q7" s="35"/>
      <c r="R7" s="35"/>
      <c r="S7" s="35"/>
      <c r="T7" s="35"/>
      <c r="U7" s="35"/>
      <c r="V7" s="35"/>
      <c r="W7" s="35"/>
    </row>
    <row r="8" spans="1:23" s="7" customFormat="1" ht="30" customHeight="1" x14ac:dyDescent="0.25">
      <c r="A8" s="33" t="s">
        <v>13</v>
      </c>
      <c r="B8" s="34" t="s">
        <v>32</v>
      </c>
      <c r="C8" s="23">
        <v>8</v>
      </c>
      <c r="D8" s="35"/>
      <c r="E8" s="35"/>
      <c r="F8" s="35"/>
      <c r="G8" s="35"/>
      <c r="H8" s="35"/>
      <c r="I8" s="35"/>
      <c r="J8" s="35"/>
      <c r="K8" s="35"/>
      <c r="L8" s="35"/>
      <c r="M8" s="35"/>
      <c r="N8" s="35"/>
      <c r="O8" s="35"/>
      <c r="P8" s="35"/>
      <c r="Q8" s="35"/>
      <c r="R8" s="35"/>
      <c r="S8" s="35"/>
      <c r="T8" s="35"/>
      <c r="U8" s="35"/>
      <c r="V8" s="35"/>
      <c r="W8" s="35"/>
    </row>
    <row r="9" spans="1:23" s="7" customFormat="1" ht="30" customHeight="1" x14ac:dyDescent="0.25">
      <c r="A9" s="33" t="s">
        <v>13</v>
      </c>
      <c r="B9" s="34" t="s">
        <v>33</v>
      </c>
      <c r="C9" s="23">
        <v>8</v>
      </c>
      <c r="D9" s="35"/>
      <c r="E9" s="35"/>
      <c r="F9" s="35"/>
      <c r="G9" s="35"/>
      <c r="H9" s="35"/>
      <c r="I9" s="35"/>
      <c r="J9" s="35"/>
      <c r="K9" s="35"/>
      <c r="L9" s="35"/>
      <c r="M9" s="35"/>
      <c r="N9" s="35"/>
      <c r="O9" s="35"/>
      <c r="P9" s="35"/>
      <c r="Q9" s="35"/>
      <c r="R9" s="35"/>
      <c r="S9" s="35"/>
      <c r="T9" s="35"/>
      <c r="U9" s="35"/>
      <c r="V9" s="35"/>
      <c r="W9" s="35"/>
    </row>
    <row r="10" spans="1:23" s="7" customFormat="1" ht="30" customHeight="1" x14ac:dyDescent="0.25">
      <c r="A10" s="33" t="s">
        <v>13</v>
      </c>
      <c r="B10" s="34" t="s">
        <v>34</v>
      </c>
      <c r="C10" s="23">
        <v>8</v>
      </c>
      <c r="D10" s="35"/>
      <c r="E10" s="35"/>
      <c r="F10" s="35"/>
      <c r="G10" s="35"/>
      <c r="H10" s="35"/>
      <c r="I10" s="35"/>
      <c r="J10" s="35"/>
      <c r="K10" s="35"/>
      <c r="L10" s="35"/>
      <c r="M10" s="35"/>
      <c r="N10" s="35"/>
      <c r="O10" s="35"/>
      <c r="P10" s="35"/>
      <c r="Q10" s="35"/>
      <c r="R10" s="35"/>
      <c r="S10" s="35"/>
      <c r="T10" s="35"/>
      <c r="U10" s="35"/>
      <c r="V10" s="35"/>
      <c r="W10" s="35"/>
    </row>
    <row r="11" spans="1:23" x14ac:dyDescent="0.25">
      <c r="A11" s="8" t="s">
        <v>14</v>
      </c>
      <c r="B11" s="8"/>
      <c r="C11" s="9">
        <f t="shared" ref="C11:W11" si="0">SUM(C6:C10)</f>
        <v>40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E+zFldmMaWxrwMYR5Cba6gFBcXqbGC7eZ4uNP5KGKEZbfPUCEMmVLSOm8cYrbzIbrRGD1Cy95OcLJowMfmdmDw==" saltValue="Cq7ajxqP4HALWcold2rDa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61" priority="220">
      <formula>D6&gt;$C6</formula>
    </cfRule>
  </conditionalFormatting>
  <conditionalFormatting sqref="W6">
    <cfRule type="expression" dxfId="60" priority="201">
      <formula>W6&gt;$C6</formula>
    </cfRule>
  </conditionalFormatting>
  <conditionalFormatting sqref="E6">
    <cfRule type="expression" dxfId="59" priority="219">
      <formula>E6&gt;$C6</formula>
    </cfRule>
  </conditionalFormatting>
  <conditionalFormatting sqref="F6">
    <cfRule type="expression" dxfId="58" priority="218">
      <formula>F6&gt;$C6</formula>
    </cfRule>
  </conditionalFormatting>
  <conditionalFormatting sqref="G6">
    <cfRule type="expression" dxfId="57" priority="217">
      <formula>G6&gt;$C6</formula>
    </cfRule>
  </conditionalFormatting>
  <conditionalFormatting sqref="H6">
    <cfRule type="expression" dxfId="56" priority="216">
      <formula>H6&gt;$C6</formula>
    </cfRule>
  </conditionalFormatting>
  <conditionalFormatting sqref="I6">
    <cfRule type="expression" dxfId="55" priority="215">
      <formula>I6&gt;$C6</formula>
    </cfRule>
  </conditionalFormatting>
  <conditionalFormatting sqref="J6">
    <cfRule type="expression" dxfId="54" priority="214">
      <formula>J6&gt;$C6</formula>
    </cfRule>
  </conditionalFormatting>
  <conditionalFormatting sqref="K6">
    <cfRule type="expression" dxfId="53" priority="213">
      <formula>K6&gt;$C6</formula>
    </cfRule>
  </conditionalFormatting>
  <conditionalFormatting sqref="L6">
    <cfRule type="expression" dxfId="52" priority="212">
      <formula>L6&gt;$C6</formula>
    </cfRule>
  </conditionalFormatting>
  <conditionalFormatting sqref="M6">
    <cfRule type="expression" dxfId="51" priority="211">
      <formula>M6&gt;$C6</formula>
    </cfRule>
  </conditionalFormatting>
  <conditionalFormatting sqref="N6">
    <cfRule type="expression" dxfId="50" priority="210">
      <formula>N6&gt;$C6</formula>
    </cfRule>
  </conditionalFormatting>
  <conditionalFormatting sqref="O6">
    <cfRule type="expression" dxfId="49" priority="209">
      <formula>O6&gt;$C6</formula>
    </cfRule>
  </conditionalFormatting>
  <conditionalFormatting sqref="P6">
    <cfRule type="expression" dxfId="48" priority="208">
      <formula>P6&gt;$C6</formula>
    </cfRule>
  </conditionalFormatting>
  <conditionalFormatting sqref="Q6">
    <cfRule type="expression" dxfId="47" priority="207">
      <formula>Q6&gt;$C6</formula>
    </cfRule>
  </conditionalFormatting>
  <conditionalFormatting sqref="R6">
    <cfRule type="expression" dxfId="46" priority="206">
      <formula>R6&gt;$C6</formula>
    </cfRule>
  </conditionalFormatting>
  <conditionalFormatting sqref="S6">
    <cfRule type="expression" dxfId="45" priority="205">
      <formula>S6&gt;$C6</formula>
    </cfRule>
  </conditionalFormatting>
  <conditionalFormatting sqref="T6">
    <cfRule type="expression" dxfId="44" priority="204">
      <formula>T6&gt;$C6</formula>
    </cfRule>
  </conditionalFormatting>
  <conditionalFormatting sqref="U6">
    <cfRule type="expression" dxfId="43" priority="203">
      <formula>U6&gt;$C6</formula>
    </cfRule>
  </conditionalFormatting>
  <conditionalFormatting sqref="V6">
    <cfRule type="expression" dxfId="42" priority="202">
      <formula>V6&gt;$C6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5N1273 Equality and Disability</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40</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10" t="s">
        <v>11</v>
      </c>
      <c r="B5" s="11"/>
      <c r="C5" s="12" t="s">
        <v>12</v>
      </c>
      <c r="D5" s="28"/>
      <c r="E5" s="28"/>
      <c r="F5" s="28"/>
      <c r="G5" s="28"/>
      <c r="H5" s="28"/>
      <c r="I5" s="28"/>
      <c r="J5" s="28"/>
      <c r="K5" s="28"/>
      <c r="L5" s="28"/>
      <c r="M5" s="28"/>
      <c r="N5" s="28"/>
      <c r="O5" s="28"/>
      <c r="P5" s="28"/>
      <c r="Q5" s="28"/>
      <c r="R5" s="28"/>
      <c r="S5" s="28"/>
      <c r="T5" s="28"/>
      <c r="U5" s="28"/>
      <c r="V5" s="28"/>
      <c r="W5" s="28"/>
    </row>
    <row r="6" spans="1:23" s="7" customFormat="1" ht="30" x14ac:dyDescent="0.25">
      <c r="A6" s="33" t="s">
        <v>13</v>
      </c>
      <c r="B6" s="34" t="s">
        <v>35</v>
      </c>
      <c r="C6" s="23">
        <v>12</v>
      </c>
      <c r="D6" s="35"/>
      <c r="E6" s="35"/>
      <c r="F6" s="35"/>
      <c r="G6" s="35"/>
      <c r="H6" s="35"/>
      <c r="I6" s="35"/>
      <c r="J6" s="35"/>
      <c r="K6" s="35"/>
      <c r="L6" s="35"/>
      <c r="M6" s="35"/>
      <c r="N6" s="35"/>
      <c r="O6" s="35"/>
      <c r="P6" s="35"/>
      <c r="Q6" s="35"/>
      <c r="R6" s="35"/>
      <c r="S6" s="35"/>
      <c r="T6" s="35"/>
      <c r="U6" s="35"/>
      <c r="V6" s="35"/>
      <c r="W6" s="35"/>
    </row>
    <row r="7" spans="1:23" s="7" customFormat="1" ht="30" customHeight="1" x14ac:dyDescent="0.25">
      <c r="A7" s="33" t="s">
        <v>13</v>
      </c>
      <c r="B7" s="34" t="s">
        <v>36</v>
      </c>
      <c r="C7" s="23">
        <v>12</v>
      </c>
      <c r="D7" s="35"/>
      <c r="E7" s="35"/>
      <c r="F7" s="35"/>
      <c r="G7" s="35"/>
      <c r="H7" s="35"/>
      <c r="I7" s="35"/>
      <c r="J7" s="35"/>
      <c r="K7" s="35"/>
      <c r="L7" s="35"/>
      <c r="M7" s="35"/>
      <c r="N7" s="35"/>
      <c r="O7" s="35"/>
      <c r="P7" s="35"/>
      <c r="Q7" s="35"/>
      <c r="R7" s="35"/>
      <c r="S7" s="35"/>
      <c r="T7" s="35"/>
      <c r="U7" s="35"/>
      <c r="V7" s="35"/>
      <c r="W7" s="35"/>
    </row>
    <row r="8" spans="1:23" s="7" customFormat="1" ht="30" customHeight="1" x14ac:dyDescent="0.25">
      <c r="A8" s="33" t="s">
        <v>13</v>
      </c>
      <c r="B8" s="34" t="s">
        <v>37</v>
      </c>
      <c r="C8" s="23">
        <v>12</v>
      </c>
      <c r="D8" s="35"/>
      <c r="E8" s="35"/>
      <c r="F8" s="35"/>
      <c r="G8" s="35"/>
      <c r="H8" s="35"/>
      <c r="I8" s="35"/>
      <c r="J8" s="35"/>
      <c r="K8" s="35"/>
      <c r="L8" s="35"/>
      <c r="M8" s="35"/>
      <c r="N8" s="35"/>
      <c r="O8" s="35"/>
      <c r="P8" s="35"/>
      <c r="Q8" s="35"/>
      <c r="R8" s="35"/>
      <c r="S8" s="35"/>
      <c r="T8" s="35"/>
      <c r="U8" s="35"/>
      <c r="V8" s="35"/>
      <c r="W8" s="35"/>
    </row>
    <row r="9" spans="1:23" s="7" customFormat="1" ht="30" customHeight="1" x14ac:dyDescent="0.25">
      <c r="A9" s="33" t="s">
        <v>13</v>
      </c>
      <c r="B9" s="34" t="s">
        <v>38</v>
      </c>
      <c r="C9" s="23">
        <v>12</v>
      </c>
      <c r="D9" s="35"/>
      <c r="E9" s="35"/>
      <c r="F9" s="35"/>
      <c r="G9" s="35"/>
      <c r="H9" s="35"/>
      <c r="I9" s="35"/>
      <c r="J9" s="35"/>
      <c r="K9" s="35"/>
      <c r="L9" s="35"/>
      <c r="M9" s="35"/>
      <c r="N9" s="35"/>
      <c r="O9" s="35"/>
      <c r="P9" s="35"/>
      <c r="Q9" s="35"/>
      <c r="R9" s="35"/>
      <c r="S9" s="35"/>
      <c r="T9" s="35"/>
      <c r="U9" s="35"/>
      <c r="V9" s="35"/>
      <c r="W9" s="35"/>
    </row>
    <row r="10" spans="1:23" s="7" customFormat="1" ht="45" x14ac:dyDescent="0.25">
      <c r="A10" s="33" t="s">
        <v>13</v>
      </c>
      <c r="B10" s="34" t="s">
        <v>39</v>
      </c>
      <c r="C10" s="23">
        <v>12</v>
      </c>
      <c r="D10" s="35"/>
      <c r="E10" s="35"/>
      <c r="F10" s="35"/>
      <c r="G10" s="35"/>
      <c r="H10" s="35"/>
      <c r="I10" s="35"/>
      <c r="J10" s="35"/>
      <c r="K10" s="35"/>
      <c r="L10" s="35"/>
      <c r="M10" s="35"/>
      <c r="N10" s="35"/>
      <c r="O10" s="35"/>
      <c r="P10" s="35"/>
      <c r="Q10" s="35"/>
      <c r="R10" s="35"/>
      <c r="S10" s="35"/>
      <c r="T10" s="35"/>
      <c r="U10" s="35"/>
      <c r="V10" s="35"/>
      <c r="W10" s="35"/>
    </row>
    <row r="11" spans="1:23" x14ac:dyDescent="0.25">
      <c r="A11" s="8" t="s">
        <v>14</v>
      </c>
      <c r="B11" s="8"/>
      <c r="C11" s="9">
        <f t="shared" ref="C11:W11" si="0">SUM(C6:C10)</f>
        <v>60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lNT3hWEdJVrecSvbQiwEooybiHN7iUgNIn1IZ0UM2IPnZo5D3HVEFKT+M3pNZ+ZtS3UQxOaxmgrP4VNRQ7LKcA==" saltValue="buQKpIjHJnz8LhTSNQzEL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0" priority="1">
      <formula>D6&gt;$C6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K15" sqref="K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5N1273 Equality and Disability</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Assignment!$D$11</f>
        <v>0</v>
      </c>
      <c r="F7" s="20">
        <f>Project!$D$11</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Assignment!$E$11</f>
        <v>0</v>
      </c>
      <c r="F8" s="23">
        <f>Project!$E$11</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Assignment!$F$11</f>
        <v>0</v>
      </c>
      <c r="F9" s="20">
        <f>Project!$F$11</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Assignment!$G$11</f>
        <v>0</v>
      </c>
      <c r="F10" s="23">
        <f>Project!$G$11</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Assignment!$H$11</f>
        <v>0</v>
      </c>
      <c r="F11" s="20">
        <f>Project!$H$11</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Assignment!$I$11</f>
        <v>0</v>
      </c>
      <c r="F12" s="23">
        <f>Project!$I$11</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Assignment!$J$11</f>
        <v>0</v>
      </c>
      <c r="F13" s="20">
        <f>Project!$J$11</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Assignment!$K$11</f>
        <v>0</v>
      </c>
      <c r="F14" s="23">
        <f>Project!$K$11</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Assignment!$L$11</f>
        <v>0</v>
      </c>
      <c r="F15" s="20">
        <f>Project!$L$11</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Assignment!$M$11</f>
        <v>0</v>
      </c>
      <c r="F16" s="23">
        <f>Project!$M$11</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Assignment!$N$11</f>
        <v>0</v>
      </c>
      <c r="F17" s="20">
        <f>Project!$N$11</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Assignment!$O$11</f>
        <v>0</v>
      </c>
      <c r="F18" s="23">
        <f>Project!$O$11</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Assignment!$P$11</f>
        <v>0</v>
      </c>
      <c r="F19" s="20">
        <f>Project!$P$11</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Assignment!$Q$11</f>
        <v>0</v>
      </c>
      <c r="F20" s="23">
        <f>Project!$Q$11</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Assignment!$R$11</f>
        <v>0</v>
      </c>
      <c r="F21" s="20">
        <f>Project!$R$11</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Assignment!$S$11</f>
        <v>0</v>
      </c>
      <c r="F22" s="23">
        <f>Project!$S$11</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Assignment!$T$11</f>
        <v>0</v>
      </c>
      <c r="F23" s="20">
        <f>Project!$T$11</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Assignment!$U$11</f>
        <v>0</v>
      </c>
      <c r="F24" s="23">
        <f>Project!$U$11</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Assignment!$V$11</f>
        <v>0</v>
      </c>
      <c r="F25" s="20">
        <f>Project!$V$11</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Assignment!$W$11</f>
        <v>0</v>
      </c>
      <c r="F26" s="23">
        <f>Project!$W$11</f>
        <v>0</v>
      </c>
      <c r="G26" s="23" t="str">
        <f t="shared" si="0"/>
        <v/>
      </c>
      <c r="H26" s="19" t="str">
        <f t="shared" si="1"/>
        <v/>
      </c>
      <c r="I26" s="25"/>
    </row>
    <row r="27" spans="1:9" x14ac:dyDescent="0.25">
      <c r="I27" s="18"/>
    </row>
    <row r="28" spans="1:9" ht="29.25" customHeight="1" x14ac:dyDescent="0.25">
      <c r="A28" s="29" t="s">
        <v>26</v>
      </c>
      <c r="B28" s="30"/>
      <c r="C28" s="30"/>
      <c r="D28" s="30"/>
      <c r="E28" s="30"/>
      <c r="F28" s="30"/>
      <c r="G28" s="30"/>
      <c r="H28" s="30"/>
      <c r="I28" s="30"/>
    </row>
    <row r="29" spans="1:9" ht="30" customHeight="1" x14ac:dyDescent="0.25">
      <c r="A29" s="31" t="s">
        <v>27</v>
      </c>
      <c r="B29" s="32"/>
      <c r="C29" s="32"/>
      <c r="D29" s="32"/>
      <c r="E29" s="32"/>
      <c r="F29" s="32"/>
      <c r="G29" s="32"/>
      <c r="H29" s="32"/>
      <c r="I29" s="32"/>
    </row>
    <row r="30" spans="1:9" x14ac:dyDescent="0.25">
      <c r="B30" s="7"/>
    </row>
  </sheetData>
  <sheetProtection algorithmName="SHA-512" hashValue="ENwRoP/WhQ580Q/3zviJ2PI14huJvt7Wf5HBTJGXeyYzRJs8LnwEFKIQtmFm1BUb37pLzsnJaHaLErkh8RqRRQ==" saltValue="USeBX8CELZLGm6c8SKjjyQ==" spinCount="100000" sheet="1" objects="1" scenarios="1"/>
  <mergeCells count="2">
    <mergeCell ref="A28:I28"/>
    <mergeCell ref="A29:I29"/>
  </mergeCells>
  <conditionalFormatting sqref="H7:H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2006/documentManagement/types"/>
    <ds:schemaRef ds:uri="8a304dd5-7e6f-40be-acfb-5410e2b167fb"/>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80ce844a-3414-47bc-be42-35076de08631"/>
    <ds:schemaRef ds:uri="http://www.w3.org/XML/1998/namespace"/>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2020-11-05T10:24:34Z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