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dooley.PFEC\Desktop\"/>
    </mc:Choice>
  </mc:AlternateContent>
  <workbookProtection workbookAlgorithmName="SHA-512" workbookHashValue="7V8yNfLlwdtWl6sa8zSGWuWl9+EE6lvcli7bdaz2hkaCL6zAhs/EExExFXiPKaqDbigNUDeX3GwRFdVBxl578w==" workbookSaltValue="I39oLcu7Ew5dlBxXEJHgwA==" workbookSpinCount="100000" lockStructure="1"/>
  <bookViews>
    <workbookView xWindow="-120" yWindow="-120" windowWidth="20730" windowHeight="11160" tabRatio="831"/>
  </bookViews>
  <sheets>
    <sheet name="Learner Names" sheetId="4" r:id="rId1"/>
    <sheet name="Project 50%" sheetId="10" r:id="rId2"/>
    <sheet name="Portfolio 50%" sheetId="8" r:id="rId3"/>
    <sheet name="Repeats Log" sheetId="11" r:id="rId4"/>
    <sheet name="Project" sheetId="1" r:id="rId5"/>
    <sheet name="Portfolio" sheetId="5" r:id="rId6"/>
    <sheet name="Summary Marking Sheet" sheetId="3" r:id="rId7"/>
  </sheets>
  <externalReferences>
    <externalReference r:id="rId8"/>
  </externalReferences>
  <definedNames>
    <definedName name="Grades_Table">[1]Control!$A$1:$B$6</definedName>
    <definedName name="_xlnm.Print_Titles" localSheetId="5">Portfolio!$4:$6</definedName>
    <definedName name="_xlnm.Print_Titles" localSheetId="4">Project!$4:$6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H530" i="8"/>
  <c r="G530" i="8"/>
  <c r="H503" i="8"/>
  <c r="G503" i="8"/>
  <c r="H476" i="8"/>
  <c r="G476" i="8"/>
  <c r="H449" i="8"/>
  <c r="G449" i="8"/>
  <c r="H422" i="8"/>
  <c r="G422" i="8"/>
  <c r="H395" i="8"/>
  <c r="G395" i="8"/>
  <c r="H368" i="8"/>
  <c r="G368" i="8"/>
  <c r="H341" i="8"/>
  <c r="G341" i="8"/>
  <c r="H314" i="8"/>
  <c r="G314" i="8"/>
  <c r="H287" i="8"/>
  <c r="G287" i="8"/>
  <c r="H260" i="8"/>
  <c r="G260" i="8"/>
  <c r="H233" i="8"/>
  <c r="G233" i="8"/>
  <c r="H206" i="8"/>
  <c r="G206" i="8"/>
  <c r="H179" i="8"/>
  <c r="G179" i="8"/>
  <c r="H152" i="8"/>
  <c r="G152" i="8"/>
  <c r="H125" i="8"/>
  <c r="G125" i="8"/>
  <c r="H98" i="8"/>
  <c r="G98" i="8"/>
  <c r="H71" i="8"/>
  <c r="G71" i="8"/>
  <c r="H44" i="8"/>
  <c r="G44" i="8"/>
  <c r="H584" i="10"/>
  <c r="G584" i="10"/>
  <c r="H554" i="10"/>
  <c r="G554" i="10"/>
  <c r="H524" i="10"/>
  <c r="G524" i="10"/>
  <c r="H494" i="10"/>
  <c r="G494" i="10"/>
  <c r="H464" i="10"/>
  <c r="G464" i="10"/>
  <c r="H434" i="10"/>
  <c r="G434" i="10"/>
  <c r="H404" i="10"/>
  <c r="G404" i="10"/>
  <c r="H374" i="10"/>
  <c r="G374" i="10"/>
  <c r="H344" i="10"/>
  <c r="G344" i="10"/>
  <c r="H314" i="10"/>
  <c r="G314" i="10"/>
  <c r="H284" i="10"/>
  <c r="G284" i="10"/>
  <c r="H254" i="10"/>
  <c r="G254" i="10"/>
  <c r="H224" i="10"/>
  <c r="G224" i="10"/>
  <c r="H194" i="10"/>
  <c r="G194" i="10"/>
  <c r="H164" i="10"/>
  <c r="G164" i="10"/>
  <c r="H134" i="10"/>
  <c r="G134" i="10"/>
  <c r="H104" i="10"/>
  <c r="G104" i="10"/>
  <c r="H74" i="10"/>
  <c r="G74" i="10"/>
  <c r="H44" i="10"/>
  <c r="G44" i="10"/>
  <c r="E516" i="8"/>
  <c r="E515" i="8"/>
  <c r="E489" i="8"/>
  <c r="E488" i="8"/>
  <c r="E462" i="8"/>
  <c r="E461" i="8"/>
  <c r="E435" i="8"/>
  <c r="E434" i="8"/>
  <c r="E408" i="8"/>
  <c r="E407" i="8"/>
  <c r="E381" i="8"/>
  <c r="E380" i="8"/>
  <c r="E354" i="8"/>
  <c r="E353" i="8"/>
  <c r="E327" i="8"/>
  <c r="E326" i="8"/>
  <c r="E300" i="8"/>
  <c r="E299" i="8"/>
  <c r="E273" i="8"/>
  <c r="E272" i="8"/>
  <c r="E246" i="8"/>
  <c r="E245" i="8"/>
  <c r="E219" i="8"/>
  <c r="E218" i="8"/>
  <c r="E192" i="8"/>
  <c r="E191" i="8"/>
  <c r="E165" i="8"/>
  <c r="E164" i="8"/>
  <c r="E138" i="8"/>
  <c r="E137" i="8"/>
  <c r="E111" i="8"/>
  <c r="E110" i="8"/>
  <c r="E84" i="8"/>
  <c r="E83" i="8"/>
  <c r="E57" i="8"/>
  <c r="E56" i="8"/>
  <c r="E30" i="8"/>
  <c r="E29" i="8"/>
  <c r="E3" i="8"/>
  <c r="E2" i="8"/>
  <c r="E573" i="10"/>
  <c r="E572" i="10"/>
  <c r="E543" i="10"/>
  <c r="E542" i="10"/>
  <c r="E513" i="10"/>
  <c r="E512" i="10"/>
  <c r="E483" i="10"/>
  <c r="E482" i="10"/>
  <c r="E453" i="10"/>
  <c r="E452" i="10"/>
  <c r="E423" i="10"/>
  <c r="E422" i="10"/>
  <c r="E393" i="10"/>
  <c r="E392" i="10"/>
  <c r="E363" i="10"/>
  <c r="E362" i="10"/>
  <c r="E333" i="10"/>
  <c r="E332" i="10"/>
  <c r="E303" i="10"/>
  <c r="E302" i="10"/>
  <c r="E273" i="10"/>
  <c r="E272" i="10"/>
  <c r="E243" i="10"/>
  <c r="E242" i="10"/>
  <c r="E213" i="10"/>
  <c r="E212" i="10"/>
  <c r="E183" i="10"/>
  <c r="E182" i="10"/>
  <c r="E153" i="10"/>
  <c r="E152" i="10"/>
  <c r="E123" i="10"/>
  <c r="E122" i="10"/>
  <c r="E93" i="10"/>
  <c r="E92" i="10"/>
  <c r="E63" i="10"/>
  <c r="E62" i="10"/>
  <c r="E33" i="10"/>
  <c r="E32" i="10"/>
  <c r="E3" i="10"/>
  <c r="E2" i="10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E8" i="1"/>
  <c r="E9" i="1"/>
  <c r="D8" i="1"/>
  <c r="D9" i="1"/>
  <c r="C8" i="1"/>
  <c r="C9" i="1"/>
  <c r="V7" i="5" l="1"/>
  <c r="V13" i="5" s="1"/>
  <c r="U7" i="5"/>
  <c r="U13" i="5" s="1"/>
  <c r="T7" i="5"/>
  <c r="T13" i="5" s="1"/>
  <c r="S7" i="5"/>
  <c r="S13" i="5" s="1"/>
  <c r="R7" i="5"/>
  <c r="Q7" i="5"/>
  <c r="Q13" i="5" s="1"/>
  <c r="P7" i="5"/>
  <c r="O7" i="5"/>
  <c r="O13" i="5" s="1"/>
  <c r="N7" i="5"/>
  <c r="M7" i="5"/>
  <c r="M13" i="5" s="1"/>
  <c r="L7" i="5"/>
  <c r="K7" i="5"/>
  <c r="K13" i="5" s="1"/>
  <c r="J7" i="5"/>
  <c r="I7" i="5"/>
  <c r="I13" i="5" s="1"/>
  <c r="H7" i="5"/>
  <c r="G7" i="5"/>
  <c r="G13" i="5" s="1"/>
  <c r="F7" i="5"/>
  <c r="E7" i="5"/>
  <c r="E13" i="5" s="1"/>
  <c r="D7" i="5"/>
  <c r="D13" i="5" s="1"/>
  <c r="C7" i="5"/>
  <c r="C13" i="5" s="1"/>
  <c r="V7" i="1"/>
  <c r="V10" i="1" s="1"/>
  <c r="U7" i="1"/>
  <c r="U10" i="1" s="1"/>
  <c r="T7" i="1"/>
  <c r="T10" i="1" s="1"/>
  <c r="S7" i="1"/>
  <c r="S10" i="1" s="1"/>
  <c r="R7" i="1"/>
  <c r="R10" i="1" s="1"/>
  <c r="Q7" i="1"/>
  <c r="Q10" i="1" s="1"/>
  <c r="P7" i="1"/>
  <c r="P10" i="1" s="1"/>
  <c r="O7" i="1"/>
  <c r="O10" i="1" s="1"/>
  <c r="N7" i="1"/>
  <c r="N10" i="1" s="1"/>
  <c r="M7" i="1"/>
  <c r="M10" i="1" s="1"/>
  <c r="L7" i="1"/>
  <c r="L10" i="1" s="1"/>
  <c r="K7" i="1"/>
  <c r="K10" i="1" s="1"/>
  <c r="J7" i="1"/>
  <c r="J10" i="1" s="1"/>
  <c r="I7" i="1"/>
  <c r="I10" i="1" s="1"/>
  <c r="H7" i="1"/>
  <c r="H10" i="1" s="1"/>
  <c r="G7" i="1"/>
  <c r="G10" i="1" s="1"/>
  <c r="F7" i="1"/>
  <c r="F10" i="1" s="1"/>
  <c r="E7" i="1"/>
  <c r="E10" i="1" s="1"/>
  <c r="D7" i="1"/>
  <c r="D10" i="1" s="1"/>
  <c r="C7" i="1"/>
  <c r="C10" i="1" s="1"/>
  <c r="B1" i="1"/>
  <c r="E577" i="10"/>
  <c r="E547" i="10"/>
  <c r="E517" i="10"/>
  <c r="E487" i="10"/>
  <c r="E457" i="10"/>
  <c r="E427" i="10"/>
  <c r="E397" i="10"/>
  <c r="E367" i="10"/>
  <c r="E337" i="10"/>
  <c r="E307" i="10"/>
  <c r="E277" i="10"/>
  <c r="E247" i="10"/>
  <c r="E217" i="10"/>
  <c r="E187" i="10"/>
  <c r="E157" i="10"/>
  <c r="E127" i="10"/>
  <c r="E97" i="10"/>
  <c r="E67" i="10"/>
  <c r="E37" i="10"/>
  <c r="H14" i="10"/>
  <c r="G14" i="10"/>
  <c r="E7" i="10"/>
  <c r="E520" i="8"/>
  <c r="E493" i="8"/>
  <c r="E466" i="8"/>
  <c r="E439" i="8"/>
  <c r="E412" i="8"/>
  <c r="E385" i="8"/>
  <c r="E358" i="8"/>
  <c r="E331" i="8"/>
  <c r="E304" i="8"/>
  <c r="E277" i="8"/>
  <c r="E250" i="8"/>
  <c r="E223" i="8"/>
  <c r="E196" i="8"/>
  <c r="E169" i="8"/>
  <c r="E142" i="8"/>
  <c r="E115" i="8"/>
  <c r="E88" i="8"/>
  <c r="E61" i="8"/>
  <c r="E34" i="8"/>
  <c r="E7" i="8"/>
  <c r="F13" i="5" l="1"/>
  <c r="H13" i="5"/>
  <c r="H8" i="3" s="1"/>
  <c r="J13" i="5"/>
  <c r="L13" i="5"/>
  <c r="L8" i="3" s="1"/>
  <c r="N13" i="5"/>
  <c r="P13" i="5"/>
  <c r="R13" i="5"/>
  <c r="J8" i="3"/>
  <c r="N8" i="3"/>
  <c r="I8" i="3"/>
  <c r="M8" i="3"/>
  <c r="Q8" i="3"/>
  <c r="U8" i="3"/>
  <c r="P8" i="3"/>
  <c r="V8" i="3"/>
  <c r="O8" i="3"/>
  <c r="K8" i="3"/>
  <c r="S8" i="3"/>
  <c r="I7" i="3"/>
  <c r="K7" i="3"/>
  <c r="Q7" i="3"/>
  <c r="S7" i="3"/>
  <c r="T7" i="3"/>
  <c r="U7" i="3"/>
  <c r="D8" i="3"/>
  <c r="T8" i="3"/>
  <c r="R8" i="3"/>
  <c r="P7" i="3"/>
  <c r="M7" i="3"/>
  <c r="J7" i="3"/>
  <c r="H7" i="3"/>
  <c r="G7" i="3"/>
  <c r="C8" i="3"/>
  <c r="F8" i="3"/>
  <c r="E8" i="3"/>
  <c r="V7" i="3"/>
  <c r="L7" i="3"/>
  <c r="O7" i="3"/>
  <c r="C7" i="3"/>
  <c r="D7" i="3"/>
  <c r="N7" i="3"/>
  <c r="F7" i="3"/>
  <c r="E7" i="3"/>
  <c r="H17" i="8"/>
  <c r="G17" i="8"/>
  <c r="S2" i="3"/>
  <c r="S1" i="3"/>
  <c r="B1" i="3"/>
  <c r="B1" i="5"/>
  <c r="S1" i="5"/>
  <c r="S2" i="5"/>
  <c r="G8" i="3"/>
  <c r="R7" i="3"/>
  <c r="N9" i="3" l="1"/>
  <c r="V9" i="3"/>
  <c r="F9" i="3"/>
  <c r="U9" i="3"/>
  <c r="S9" i="3"/>
  <c r="K9" i="3"/>
  <c r="P9" i="3"/>
  <c r="H9" i="3"/>
  <c r="T9" i="3"/>
  <c r="I9" i="3"/>
  <c r="G9" i="3"/>
  <c r="E9" i="3"/>
  <c r="R9" i="3"/>
  <c r="O9" i="3"/>
  <c r="J9" i="3"/>
  <c r="L9" i="3"/>
  <c r="M9" i="3"/>
  <c r="Q9" i="3"/>
  <c r="C9" i="3"/>
  <c r="D9" i="3"/>
  <c r="C12" i="3" l="1"/>
  <c r="J12" i="3"/>
  <c r="J13" i="3" s="1"/>
  <c r="G12" i="3"/>
  <c r="G13" i="3" s="1"/>
  <c r="P12" i="3"/>
  <c r="P13" i="3" s="1"/>
  <c r="F12" i="3"/>
  <c r="F13" i="3" s="1"/>
  <c r="Q12" i="3"/>
  <c r="Q13" i="3" s="1"/>
  <c r="O12" i="3"/>
  <c r="O13" i="3" s="1"/>
  <c r="I12" i="3"/>
  <c r="I13" i="3" s="1"/>
  <c r="K12" i="3"/>
  <c r="K13" i="3" s="1"/>
  <c r="V12" i="3"/>
  <c r="V13" i="3" s="1"/>
  <c r="M12" i="3"/>
  <c r="M13" i="3" s="1"/>
  <c r="R12" i="3"/>
  <c r="R13" i="3" s="1"/>
  <c r="T12" i="3"/>
  <c r="S12" i="3"/>
  <c r="S13" i="3" s="1"/>
  <c r="N12" i="3"/>
  <c r="N13" i="3" s="1"/>
  <c r="D12" i="3"/>
  <c r="D13" i="3" s="1"/>
  <c r="L12" i="3"/>
  <c r="L13" i="3" s="1"/>
  <c r="E12" i="3"/>
  <c r="E13" i="3" s="1"/>
  <c r="H12" i="3"/>
  <c r="H13" i="3" s="1"/>
  <c r="U12" i="3"/>
  <c r="U13" i="3" s="1"/>
  <c r="T13" i="3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U5" i="3" l="1"/>
  <c r="V4" i="3"/>
  <c r="U4" i="3"/>
  <c r="T4" i="3"/>
  <c r="V5" i="3"/>
  <c r="T5" i="3"/>
  <c r="V4" i="1"/>
  <c r="U4" i="1"/>
  <c r="V5" i="1"/>
  <c r="U5" i="1"/>
  <c r="T4" i="1"/>
  <c r="T5" i="1"/>
  <c r="S5" i="3" l="1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C13" i="3" l="1"/>
</calcChain>
</file>

<file path=xl/sharedStrings.xml><?xml version="1.0" encoding="utf-8"?>
<sst xmlns="http://schemas.openxmlformats.org/spreadsheetml/2006/main" count="669" uniqueCount="86">
  <si>
    <t>First Name</t>
  </si>
  <si>
    <t>Surname</t>
  </si>
  <si>
    <t>Notes</t>
  </si>
  <si>
    <t>Total Marks and Grades will automatically be calculated on the Summary Marking Sheet</t>
  </si>
  <si>
    <t>Notes:</t>
  </si>
  <si>
    <t>Assessor Name (Block Capitals):</t>
  </si>
  <si>
    <t>* Enter Result after each assessment point</t>
  </si>
  <si>
    <t>* These marks will transfer results to the Summary Marking Sheet</t>
  </si>
  <si>
    <t xml:space="preserve">Assessor's Signature: </t>
  </si>
  <si>
    <t>Date</t>
  </si>
  <si>
    <t>Supervisor's/Assessor's Marking Sheet: Summary Marking Sheet</t>
  </si>
  <si>
    <t>Marks Total out of 100</t>
  </si>
  <si>
    <t>Overall Results (P/M/D/R)</t>
  </si>
  <si>
    <t>Standards (%)</t>
  </si>
  <si>
    <t>Grades</t>
  </si>
  <si>
    <t>80 - 100%</t>
  </si>
  <si>
    <t>Distinction</t>
  </si>
  <si>
    <t>65 - 79%</t>
  </si>
  <si>
    <t>Merit</t>
  </si>
  <si>
    <t xml:space="preserve">Assessor Name (Block Capitals): </t>
  </si>
  <si>
    <t>50 - 64%</t>
  </si>
  <si>
    <t>Pass</t>
  </si>
  <si>
    <t>&lt;50%</t>
  </si>
  <si>
    <t>Referral</t>
  </si>
  <si>
    <r>
      <rPr>
        <b/>
        <sz val="11"/>
        <color theme="1"/>
        <rFont val="Calibri"/>
        <family val="2"/>
        <scheme val="minor"/>
      </rPr>
      <t>Assessor's Signature:</t>
    </r>
    <r>
      <rPr>
        <sz val="11"/>
        <color theme="1"/>
        <rFont val="Calibri"/>
        <family val="2"/>
        <scheme val="minor"/>
      </rPr>
      <t xml:space="preserve"> </t>
    </r>
  </si>
  <si>
    <t xml:space="preserve">Date: </t>
  </si>
  <si>
    <t>Assessment Points and Marking Criteria</t>
  </si>
  <si>
    <t>Results of the Assessments</t>
  </si>
  <si>
    <t>Assessment Criteria</t>
  </si>
  <si>
    <t>Maximum Mark</t>
  </si>
  <si>
    <t>Learner Mark</t>
  </si>
  <si>
    <t>Total Mark</t>
  </si>
  <si>
    <t xml:space="preserve">Assessor’s Signature: </t>
  </si>
  <si>
    <t xml:space="preserve">External Authenticator’s Signature: </t>
  </si>
  <si>
    <t xml:space="preserve">Learner’s Name: </t>
  </si>
  <si>
    <t>Date:</t>
  </si>
  <si>
    <t>Enter results into each Learner Marking Sheet</t>
  </si>
  <si>
    <t>Learner  Marking Sheet</t>
  </si>
  <si>
    <t xml:space="preserve"> </t>
  </si>
  <si>
    <t>PATD Stage 1</t>
  </si>
  <si>
    <t>Final Marks out of 100</t>
  </si>
  <si>
    <t>Have all assessments have been submitted by the learner</t>
  </si>
  <si>
    <t>Asg1:</t>
  </si>
  <si>
    <t>Asg2:</t>
  </si>
  <si>
    <t>Project 50%</t>
  </si>
  <si>
    <t>Continuous Assessment: Portfolio 50%</t>
  </si>
  <si>
    <t>Understanding and Assisting Children with Additional Needs</t>
  </si>
  <si>
    <t xml:space="preserve">Summarised three pieces of relevant legislation </t>
  </si>
  <si>
    <t>Outlined how Síolta, Aistear and AIM promote and support the rights of children with additional needs</t>
  </si>
  <si>
    <t xml:space="preserve">Comprehensively researched a diagnosed additional need:
   • Causes and prevalence
   • Signs &amp; symptoms
   • Diagnoses
   • Treatments
   • Prognosis
   • Impact on family 
   • Supports available </t>
  </si>
  <si>
    <t>Assessed and identified the child's strengths and needs</t>
  </si>
  <si>
    <t>Planned an inclusive experience</t>
  </si>
  <si>
    <t>Implemented an inclusive experience</t>
  </si>
  <si>
    <t>Provided rationale for their choice of experience with clear links to Aistear, Síolta, relevant legislation and guidelines</t>
  </si>
  <si>
    <t>Reflected on the qualities, skills and strategies that are needed to support and assist the child and promote an inclusive environment</t>
  </si>
  <si>
    <t xml:space="preserve">Reflected on the importance of working as part of a team for the benefit of the child, family and the practitioner </t>
  </si>
  <si>
    <r>
      <t xml:space="preserve">Summarised three pieces of relevant legislation  </t>
    </r>
    <r>
      <rPr>
        <b/>
        <sz val="11"/>
        <color theme="1"/>
        <rFont val="Calibri"/>
        <family val="2"/>
        <scheme val="minor"/>
      </rPr>
      <t>(15 marks)</t>
    </r>
  </si>
  <si>
    <r>
      <t xml:space="preserve">Outlined how Síolta, Aistear and AIM promote and support the rights of children with additional needs </t>
    </r>
    <r>
      <rPr>
        <b/>
        <sz val="11"/>
        <color theme="1"/>
        <rFont val="Calibri"/>
        <family val="2"/>
        <scheme val="minor"/>
      </rPr>
      <t>(15 marks)</t>
    </r>
  </si>
  <si>
    <r>
      <t>Total out of 50 marks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(This mark will be transferred to the Summary Marking Sheet)</t>
    </r>
  </si>
  <si>
    <r>
      <rPr>
        <b/>
        <sz val="11"/>
        <color theme="1"/>
        <rFont val="Calibri"/>
        <family val="2"/>
        <scheme val="minor"/>
      </rPr>
      <t xml:space="preserve">Project
</t>
    </r>
    <r>
      <rPr>
        <sz val="11"/>
        <color theme="1"/>
        <rFont val="Calibri"/>
        <family val="2"/>
        <scheme val="minor"/>
      </rPr>
      <t>50%</t>
    </r>
  </si>
  <si>
    <t>Supervisor's/Assessor's Marking Sheet: Project</t>
  </si>
  <si>
    <r>
      <t xml:space="preserve">Comprehensively researched a diagnosed additional need:
  • Causes and prevalence
  • Signs &amp; symptoms
  • Diagnoses
  • Treatments
  • Prognosis
  • Impact on family 
  • Supports available </t>
    </r>
    <r>
      <rPr>
        <b/>
        <sz val="11"/>
        <color theme="1"/>
        <rFont val="Calibri"/>
        <family val="2"/>
        <scheme val="minor"/>
      </rPr>
      <t>(20 Marks)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</si>
  <si>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Continuous Assessment:</t>
    </r>
    <r>
      <rPr>
        <sz val="11"/>
        <color theme="1"/>
        <rFont val="Calibri"/>
        <family val="2"/>
        <scheme val="minor"/>
      </rPr>
      <t xml:space="preserve"> 
Portfolio
50%</t>
    </r>
  </si>
  <si>
    <t>Supervisor's/Assessor's Marking Sheet: Continuous Assessment: Portfolio</t>
  </si>
  <si>
    <r>
      <t xml:space="preserve">Planned an inclusive experience 
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</si>
  <si>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Implemented an inclusive experience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</si>
  <si>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Provided rationale for their choice of experience with clear links to Aistear, Síolta, relevant legislation and guidelines </t>
    </r>
    <r>
      <rPr>
        <b/>
        <sz val="11"/>
        <color theme="1"/>
        <rFont val="Calibri"/>
        <family val="2"/>
        <scheme val="minor"/>
      </rPr>
      <t>(10 Marks)</t>
    </r>
  </si>
  <si>
    <r>
      <t xml:space="preserve">Reflected on the qualities, skills and strategies that are needed to support and assist the child and promote an inclusive environment </t>
    </r>
    <r>
      <rPr>
        <b/>
        <sz val="11"/>
        <color theme="1"/>
        <rFont val="Calibri"/>
        <family val="2"/>
        <scheme val="minor"/>
      </rPr>
      <t>(10 Marks)</t>
    </r>
  </si>
  <si>
    <r>
      <t xml:space="preserve">Reflected on the importance of working as part of a team for the benefit of the child, family and the practitioner </t>
    </r>
    <r>
      <rPr>
        <b/>
        <sz val="11"/>
        <color theme="1"/>
        <rFont val="Calibri"/>
        <family val="2"/>
        <scheme val="minor"/>
      </rPr>
      <t>(10 Marks)</t>
    </r>
  </si>
  <si>
    <r>
      <rPr>
        <b/>
        <sz val="11"/>
        <color theme="1"/>
        <rFont val="Calibri"/>
        <family val="2"/>
        <scheme val="minor"/>
      </rPr>
      <t>Continuous Assessment: Portfolio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Marks Total (out of 50)</t>
    </r>
  </si>
  <si>
    <t>Has the learner achieved all the learning outcomes</t>
  </si>
  <si>
    <t>* Please select Yes or No in the gold coloured cells for each question and each student.</t>
  </si>
  <si>
    <r>
      <rPr>
        <b/>
        <sz val="11"/>
        <color theme="1"/>
        <rFont val="Calibri"/>
        <family val="2"/>
        <scheme val="minor"/>
      </rPr>
      <t>Referred:</t>
    </r>
    <r>
      <rPr>
        <sz val="11"/>
        <color theme="1"/>
        <rFont val="Calibri"/>
        <family val="2"/>
        <scheme val="minor"/>
      </rPr>
      <t xml:space="preserve"> When a learner has not achieved the minimum standards the grade is recorded as</t>
    </r>
    <r>
      <rPr>
        <b/>
        <sz val="11"/>
        <color theme="1"/>
        <rFont val="Calibri"/>
        <family val="2"/>
        <scheme val="minor"/>
      </rPr>
      <t xml:space="preserve"> Referred</t>
    </r>
  </si>
  <si>
    <t>By signing below you authorise the grades and any grade amendments detailed above. 
Any grade amendments must be considered by the Results Approval Panel.</t>
  </si>
  <si>
    <t>Code: 5C21528</t>
  </si>
  <si>
    <t xml:space="preserve">Enter Learner Names above </t>
  </si>
  <si>
    <r>
      <t xml:space="preserve">These names will automatically be transferred across to </t>
    </r>
    <r>
      <rPr>
        <b/>
        <u/>
        <sz val="11"/>
        <color rgb="FF0070C0"/>
        <rFont val="Calibri"/>
        <family val="2"/>
        <scheme val="minor"/>
      </rPr>
      <t>all</t>
    </r>
    <r>
      <rPr>
        <b/>
        <sz val="11"/>
        <color rgb="FF0070C0"/>
        <rFont val="Calibri"/>
        <family val="2"/>
        <scheme val="minor"/>
      </rPr>
      <t xml:space="preserve"> Marking Sheets</t>
    </r>
  </si>
  <si>
    <t>Names should be entered alphabetically by surname.  However, in the unlikely event that a name has to be added AFTER some marks have been assigned, do NOT re-order the list, but add the name to the end</t>
  </si>
  <si>
    <r>
      <t xml:space="preserve">Assessed and identified the child's strengths and needs  </t>
    </r>
    <r>
      <rPr>
        <b/>
        <sz val="11"/>
        <color theme="1"/>
        <rFont val="Calibri"/>
        <family val="2"/>
        <scheme val="minor"/>
      </rPr>
      <t>(10 Marks)</t>
    </r>
  </si>
  <si>
    <r>
      <rPr>
        <b/>
        <sz val="11"/>
        <color theme="1"/>
        <rFont val="Calibri"/>
        <family val="2"/>
        <scheme val="minor"/>
      </rPr>
      <t xml:space="preserve">Project </t>
    </r>
    <r>
      <rPr>
        <b/>
        <sz val="11"/>
        <color theme="1"/>
        <rFont val="Calibri"/>
        <family val="2"/>
        <scheme val="minor"/>
      </rPr>
      <t>Marks Total (out of 50)</t>
    </r>
  </si>
  <si>
    <t>In the event of a learner repeating an assessment, the attempts are logged here.</t>
  </si>
  <si>
    <t>First Attempt Mark</t>
  </si>
  <si>
    <t>First Repeat Mark</t>
  </si>
  <si>
    <t>Second Repeat Mark</t>
  </si>
  <si>
    <t>Understanding &amp; Assisting Children with Additional Needs - Repeats Log</t>
  </si>
  <si>
    <t>Portfolio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</si>
</sst>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;;@"/>
    <numFmt numFmtId="165" formatCode="0.0"/>
    <numFmt numFmtId="166" formatCode="0.0;;;@"/>
    <numFmt numFmtId="167" formatCode="&quot; &quot;[$€-1809]#,##0.00&quot; &quot;;&quot;-&quot;[$€-1809]#,##0.00&quot; &quot;;&quot; &quot;[$€-1809]&quot;-&quot;00&quot; &quot;;&quot; &quot;@&quot; 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</cellStyleXfs>
  <cellXfs count="178">
    <xf numFmtId="0" fontId="0" fillId="0" borderId="0" xfId="0"/>
    <xf numFmtId="0" fontId="0" fillId="0" borderId="0" xfId="0" applyBorder="1"/>
    <xf numFmtId="0" fontId="1" fillId="0" borderId="1" xfId="0" applyFont="1" applyBorder="1"/>
    <xf numFmtId="0" fontId="0" fillId="0" borderId="1" xfId="0" applyBorder="1" applyProtection="1">
      <protection locked="0"/>
    </xf>
    <xf numFmtId="0" fontId="5" fillId="0" borderId="0" xfId="0" applyFont="1"/>
    <xf numFmtId="0" fontId="1" fillId="3" borderId="0" xfId="0" applyFont="1" applyFill="1" applyBorder="1"/>
    <xf numFmtId="0" fontId="0" fillId="3" borderId="0" xfId="0" applyFill="1"/>
    <xf numFmtId="0" fontId="0" fillId="0" borderId="0" xfId="0" applyBorder="1" applyProtection="1"/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textRotation="90"/>
    </xf>
    <xf numFmtId="0" fontId="1" fillId="4" borderId="6" xfId="0" applyFont="1" applyFill="1" applyBorder="1" applyAlignment="1" applyProtection="1">
      <alignment horizontal="center" vertical="center" textRotation="90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Protection="1"/>
    <xf numFmtId="0" fontId="1" fillId="2" borderId="1" xfId="0" applyFont="1" applyFill="1" applyBorder="1" applyProtection="1"/>
    <xf numFmtId="0" fontId="0" fillId="0" borderId="1" xfId="0" applyBorder="1" applyProtection="1"/>
    <xf numFmtId="0" fontId="0" fillId="0" borderId="0" xfId="0" applyFont="1" applyProtection="1"/>
    <xf numFmtId="0" fontId="0" fillId="0" borderId="0" xfId="0" applyFont="1" applyBorder="1" applyProtection="1"/>
    <xf numFmtId="164" fontId="0" fillId="0" borderId="1" xfId="0" applyNumberFormat="1" applyBorder="1" applyAlignment="1" applyProtection="1">
      <alignment horizontal="center" vertical="center" textRotation="90"/>
    </xf>
    <xf numFmtId="164" fontId="0" fillId="0" borderId="6" xfId="0" applyNumberFormat="1" applyBorder="1" applyAlignment="1" applyProtection="1">
      <alignment horizontal="center" vertical="center" textRotation="90"/>
    </xf>
    <xf numFmtId="0" fontId="1" fillId="4" borderId="6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165" fontId="0" fillId="4" borderId="1" xfId="0" applyNumberFormat="1" applyFill="1" applyBorder="1" applyProtection="1"/>
    <xf numFmtId="0" fontId="1" fillId="0" borderId="5" xfId="0" applyFont="1" applyBorder="1" applyAlignment="1" applyProtection="1"/>
    <xf numFmtId="0" fontId="1" fillId="4" borderId="1" xfId="0" applyFont="1" applyFill="1" applyBorder="1" applyAlignment="1" applyProtection="1">
      <alignment horizontal="center" vertical="center"/>
    </xf>
    <xf numFmtId="1" fontId="0" fillId="0" borderId="0" xfId="0" applyNumberFormat="1" applyProtection="1"/>
    <xf numFmtId="0" fontId="1" fillId="0" borderId="0" xfId="0" applyFont="1"/>
    <xf numFmtId="164" fontId="0" fillId="0" borderId="1" xfId="0" applyNumberFormat="1" applyFill="1" applyBorder="1" applyAlignment="1" applyProtection="1">
      <alignment horizontal="center" vertical="center" textRotation="90"/>
    </xf>
    <xf numFmtId="164" fontId="0" fillId="0" borderId="6" xfId="0" applyNumberFormat="1" applyFill="1" applyBorder="1" applyAlignment="1" applyProtection="1">
      <alignment horizontal="center" vertical="center" textRotation="90"/>
    </xf>
    <xf numFmtId="0" fontId="1" fillId="0" borderId="0" xfId="0" applyFont="1" applyBorder="1"/>
    <xf numFmtId="0" fontId="0" fillId="0" borderId="0" xfId="0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indent="1"/>
    </xf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right" vertical="top"/>
    </xf>
    <xf numFmtId="0" fontId="5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165" fontId="0" fillId="0" borderId="1" xfId="0" applyNumberFormat="1" applyBorder="1" applyProtection="1"/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0" fillId="0" borderId="5" xfId="0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1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0" fontId="0" fillId="4" borderId="4" xfId="0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10" fillId="5" borderId="1" xfId="0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/>
    <xf numFmtId="0" fontId="11" fillId="3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5" xfId="0" applyBorder="1" applyProtection="1"/>
    <xf numFmtId="0" fontId="0" fillId="0" borderId="1" xfId="0" applyFill="1" applyBorder="1" applyAlignment="1" applyProtection="1">
      <alignment horizontal="left" vertical="center" wrapText="1"/>
    </xf>
    <xf numFmtId="165" fontId="0" fillId="0" borderId="1" xfId="0" applyNumberFormat="1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left" vertical="center" wrapText="1"/>
    </xf>
    <xf numFmtId="165" fontId="0" fillId="4" borderId="1" xfId="0" applyNumberFormat="1" applyFill="1" applyBorder="1" applyAlignment="1" applyProtection="1">
      <alignment vertical="center"/>
    </xf>
    <xf numFmtId="0" fontId="13" fillId="0" borderId="0" xfId="0" applyFont="1" applyAlignment="1"/>
    <xf numFmtId="0" fontId="13" fillId="0" borderId="5" xfId="0" applyFont="1" applyBorder="1" applyAlignment="1"/>
    <xf numFmtId="0" fontId="0" fillId="0" borderId="1" xfId="0" applyBorder="1" applyAlignment="1" applyProtection="1">
      <alignment horizontal="left" vertical="center" wrapText="1"/>
    </xf>
    <xf numFmtId="166" fontId="0" fillId="0" borderId="1" xfId="0" applyNumberFormat="1" applyBorder="1" applyAlignment="1" applyProtection="1">
      <alignment vertical="center"/>
    </xf>
    <xf numFmtId="0" fontId="1" fillId="0" borderId="6" xfId="0" applyFont="1" applyBorder="1" applyAlignment="1" applyProtection="1">
      <alignment horizontal="left" vertical="center" wrapText="1"/>
    </xf>
    <xf numFmtId="164" fontId="0" fillId="0" borderId="6" xfId="0" applyNumberFormat="1" applyBorder="1" applyAlignment="1" applyProtection="1">
      <alignment horizontal="center" vertical="center"/>
    </xf>
    <xf numFmtId="1" fontId="0" fillId="0" borderId="0" xfId="0" applyNumberFormat="1" applyAlignment="1" applyProtection="1">
      <alignment vertical="center"/>
    </xf>
    <xf numFmtId="0" fontId="10" fillId="4" borderId="31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1" fillId="4" borderId="9" xfId="0" applyFont="1" applyFill="1" applyBorder="1" applyAlignment="1" applyProtection="1">
      <alignment horizontal="left" vertical="center" wrapText="1"/>
    </xf>
    <xf numFmtId="0" fontId="1" fillId="0" borderId="5" xfId="0" applyFont="1" applyBorder="1" applyProtection="1"/>
    <xf numFmtId="0" fontId="1" fillId="0" borderId="1" xfId="0" applyFont="1" applyBorder="1" applyAlignment="1" applyProtection="1">
      <alignment horizontal="left" vertical="center" wrapText="1"/>
    </xf>
    <xf numFmtId="0" fontId="0" fillId="0" borderId="0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/>
  </cellXfs>
  <cellStyles count="5">
    <cellStyle name="Normal" xfId="0" builtinId="0"/>
    <cellStyle name="Normal 10" xfId="3"/>
    <cellStyle name="Normal 19" xfId="2"/>
    <cellStyle name="Normal 21" xfId="4"/>
    <cellStyle name="Normal 8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495300</xdr:colOff>
      <xdr:row>2</xdr:row>
      <xdr:rowOff>176451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3</xdr:col>
      <xdr:colOff>495300</xdr:colOff>
      <xdr:row>32</xdr:row>
      <xdr:rowOff>128826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01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3</xdr:col>
      <xdr:colOff>495300</xdr:colOff>
      <xdr:row>62</xdr:row>
      <xdr:rowOff>128826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879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3</xdr:col>
      <xdr:colOff>495300</xdr:colOff>
      <xdr:row>92</xdr:row>
      <xdr:rowOff>128826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557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3</xdr:col>
      <xdr:colOff>495300</xdr:colOff>
      <xdr:row>122</xdr:row>
      <xdr:rowOff>128826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4234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3</xdr:col>
      <xdr:colOff>495300</xdr:colOff>
      <xdr:row>152</xdr:row>
      <xdr:rowOff>128826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912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3</xdr:col>
      <xdr:colOff>495300</xdr:colOff>
      <xdr:row>182</xdr:row>
      <xdr:rowOff>128826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590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3</xdr:col>
      <xdr:colOff>495300</xdr:colOff>
      <xdr:row>212</xdr:row>
      <xdr:rowOff>128826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268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3</xdr:col>
      <xdr:colOff>495300</xdr:colOff>
      <xdr:row>242</xdr:row>
      <xdr:rowOff>128826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945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3</xdr:col>
      <xdr:colOff>495300</xdr:colOff>
      <xdr:row>272</xdr:row>
      <xdr:rowOff>128826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7623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3</xdr:col>
      <xdr:colOff>495300</xdr:colOff>
      <xdr:row>302</xdr:row>
      <xdr:rowOff>128826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301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3</xdr:col>
      <xdr:colOff>495300</xdr:colOff>
      <xdr:row>332</xdr:row>
      <xdr:rowOff>128826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4979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3</xdr:col>
      <xdr:colOff>495300</xdr:colOff>
      <xdr:row>362</xdr:row>
      <xdr:rowOff>128826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3656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3</xdr:col>
      <xdr:colOff>495300</xdr:colOff>
      <xdr:row>392</xdr:row>
      <xdr:rowOff>128826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334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3</xdr:col>
      <xdr:colOff>495300</xdr:colOff>
      <xdr:row>422</xdr:row>
      <xdr:rowOff>128826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1012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3</xdr:col>
      <xdr:colOff>495300</xdr:colOff>
      <xdr:row>452</xdr:row>
      <xdr:rowOff>128826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9690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3</xdr:col>
      <xdr:colOff>495300</xdr:colOff>
      <xdr:row>482</xdr:row>
      <xdr:rowOff>128826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8367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3</xdr:col>
      <xdr:colOff>495300</xdr:colOff>
      <xdr:row>512</xdr:row>
      <xdr:rowOff>128826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7045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3</xdr:col>
      <xdr:colOff>495300</xdr:colOff>
      <xdr:row>542</xdr:row>
      <xdr:rowOff>128826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5723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3</xdr:col>
      <xdr:colOff>495300</xdr:colOff>
      <xdr:row>572</xdr:row>
      <xdr:rowOff>128826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440100"/>
          <a:ext cx="1885950" cy="605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495300</xdr:colOff>
      <xdr:row>2</xdr:row>
      <xdr:rowOff>176451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495300</xdr:colOff>
      <xdr:row>29</xdr:row>
      <xdr:rowOff>128826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773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3</xdr:col>
      <xdr:colOff>495300</xdr:colOff>
      <xdr:row>56</xdr:row>
      <xdr:rowOff>128826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022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3</xdr:col>
      <xdr:colOff>495300</xdr:colOff>
      <xdr:row>83</xdr:row>
      <xdr:rowOff>128826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271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3</xdr:col>
      <xdr:colOff>495300</xdr:colOff>
      <xdr:row>110</xdr:row>
      <xdr:rowOff>128826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520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3</xdr:col>
      <xdr:colOff>495300</xdr:colOff>
      <xdr:row>137</xdr:row>
      <xdr:rowOff>128826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5770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3</xdr:col>
      <xdr:colOff>495300</xdr:colOff>
      <xdr:row>164</xdr:row>
      <xdr:rowOff>128826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019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3</xdr:col>
      <xdr:colOff>495300</xdr:colOff>
      <xdr:row>191</xdr:row>
      <xdr:rowOff>128826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268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3</xdr:col>
      <xdr:colOff>495300</xdr:colOff>
      <xdr:row>218</xdr:row>
      <xdr:rowOff>128826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3517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3</xdr:col>
      <xdr:colOff>495300</xdr:colOff>
      <xdr:row>245</xdr:row>
      <xdr:rowOff>128826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2767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3</xdr:col>
      <xdr:colOff>495300</xdr:colOff>
      <xdr:row>272</xdr:row>
      <xdr:rowOff>128826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2016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3</xdr:col>
      <xdr:colOff>495300</xdr:colOff>
      <xdr:row>299</xdr:row>
      <xdr:rowOff>128826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265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3</xdr:col>
      <xdr:colOff>495300</xdr:colOff>
      <xdr:row>326</xdr:row>
      <xdr:rowOff>128826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0514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3</xdr:col>
      <xdr:colOff>495300</xdr:colOff>
      <xdr:row>353</xdr:row>
      <xdr:rowOff>128826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9764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3</xdr:col>
      <xdr:colOff>495300</xdr:colOff>
      <xdr:row>380</xdr:row>
      <xdr:rowOff>128826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9013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3</xdr:col>
      <xdr:colOff>495300</xdr:colOff>
      <xdr:row>407</xdr:row>
      <xdr:rowOff>128270</xdr:rowOff>
    </xdr:to>
    <xdr:pic>
      <xdr:nvPicPr>
        <xdr:cNvPr id="43" name="Picture 4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826250"/>
          <a:ext cx="1885950" cy="604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3</xdr:col>
      <xdr:colOff>495300</xdr:colOff>
      <xdr:row>434</xdr:row>
      <xdr:rowOff>128270</xdr:rowOff>
    </xdr:to>
    <xdr:pic>
      <xdr:nvPicPr>
        <xdr:cNvPr id="44" name="Picture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751175"/>
          <a:ext cx="1885950" cy="604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3</xdr:col>
      <xdr:colOff>495300</xdr:colOff>
      <xdr:row>461</xdr:row>
      <xdr:rowOff>128270</xdr:rowOff>
    </xdr:to>
    <xdr:pic>
      <xdr:nvPicPr>
        <xdr:cNvPr id="45" name="Picture 4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676100"/>
          <a:ext cx="1885950" cy="604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3</xdr:col>
      <xdr:colOff>495300</xdr:colOff>
      <xdr:row>488</xdr:row>
      <xdr:rowOff>128270</xdr:rowOff>
    </xdr:to>
    <xdr:pic>
      <xdr:nvPicPr>
        <xdr:cNvPr id="46" name="Picture 4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601025"/>
          <a:ext cx="1885950" cy="604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3</xdr:col>
      <xdr:colOff>495300</xdr:colOff>
      <xdr:row>515</xdr:row>
      <xdr:rowOff>128270</xdr:rowOff>
    </xdr:to>
    <xdr:pic>
      <xdr:nvPicPr>
        <xdr:cNvPr id="47" name="Picture 4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525950"/>
          <a:ext cx="1885950" cy="604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1209675</xdr:colOff>
      <xdr:row>1</xdr:row>
      <xdr:rowOff>142875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9675" cy="35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1</xdr:row>
      <xdr:rowOff>160663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4425" cy="3321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1188625</xdr:colOff>
      <xdr:row>1</xdr:row>
      <xdr:rowOff>219075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8625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catherinescsc-my.sharepoint.com/Users/CarolO'Donovan/Desktop/To%20Do/Computer%20Applications%20Marking%20Sheet%204N11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earner Names"/>
      <sheetName val="Database EX1A Part A&amp;B"/>
      <sheetName val="Database EX2A Part A&amp;B"/>
      <sheetName val="Spreadsheets EX2A Part A&amp;B"/>
      <sheetName val="Spreadsheets EX2B Part A&amp;B"/>
      <sheetName val="Graphics EX3A Part A&amp;B"/>
      <sheetName val="Graphics EX3B Part A&amp;B"/>
      <sheetName val="Summary Marking Sheet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Standard</v>
          </cell>
          <cell r="B1" t="str">
            <v>Grade</v>
          </cell>
        </row>
        <row r="2">
          <cell r="A2">
            <v>0</v>
          </cell>
          <cell r="B2" t="str">
            <v>R</v>
          </cell>
        </row>
        <row r="3">
          <cell r="A3">
            <v>50</v>
          </cell>
          <cell r="B3" t="str">
            <v>P</v>
          </cell>
        </row>
        <row r="4">
          <cell r="A4">
            <v>65</v>
          </cell>
          <cell r="B4" t="str">
            <v>M</v>
          </cell>
        </row>
        <row r="5">
          <cell r="A5">
            <v>80</v>
          </cell>
          <cell r="B5" t="str">
            <v>D</v>
          </cell>
        </row>
        <row r="6">
          <cell r="A6">
            <v>101</v>
          </cell>
          <cell r="B6" t="str">
            <v>Check!!!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35"/>
  <sheetViews>
    <sheetView showGridLines="0" tabSelected="1" workbookViewId="0">
      <selection activeCell="A5" sqref="A5"/>
    </sheetView>
  </sheetViews>
  <sheetFormatPr defaultRowHeight="15" x14ac:dyDescent="0.25"/>
  <cols>
    <col min="1" max="1" width="3" bestFit="1" customWidth="1"/>
    <col min="2" max="2" width="28.85546875" customWidth="1"/>
    <col min="3" max="3" width="22.42578125" customWidth="1"/>
    <col min="4" max="4" width="7.140625" customWidth="1"/>
    <col min="5" max="5" width="5.85546875" customWidth="1"/>
    <col min="6" max="6" width="9.5703125" customWidth="1"/>
    <col min="7" max="7" width="30.140625" customWidth="1"/>
    <col min="8" max="8" width="19.5703125" bestFit="1" customWidth="1"/>
  </cols>
  <sheetData>
    <row r="1" spans="1:10" ht="18.75" x14ac:dyDescent="0.3">
      <c r="B1" s="4" t="s">
        <v>46</v>
      </c>
    </row>
    <row r="3" spans="1:10" x14ac:dyDescent="0.25">
      <c r="B3" s="2" t="s">
        <v>0</v>
      </c>
      <c r="C3" s="2" t="s">
        <v>1</v>
      </c>
      <c r="F3" s="25"/>
    </row>
    <row r="4" spans="1:10" x14ac:dyDescent="0.25">
      <c r="A4">
        <v>1</v>
      </c>
      <c r="B4" s="3"/>
      <c r="C4" s="3"/>
      <c r="E4" s="1"/>
      <c r="F4" s="28" t="s">
        <v>42</v>
      </c>
      <c r="G4" s="70" t="s">
        <v>44</v>
      </c>
      <c r="H4" s="1"/>
      <c r="I4" s="1"/>
      <c r="J4" s="1"/>
    </row>
    <row r="5" spans="1:10" x14ac:dyDescent="0.25">
      <c r="A5">
        <v>2</v>
      </c>
      <c r="B5" s="3"/>
      <c r="C5" s="3"/>
      <c r="D5" s="28"/>
      <c r="E5" s="28"/>
      <c r="F5" s="28" t="s">
        <v>43</v>
      </c>
      <c r="G5" s="70" t="s">
        <v>45</v>
      </c>
      <c r="H5" s="28"/>
      <c r="I5" s="1"/>
      <c r="J5" s="1"/>
    </row>
    <row r="6" spans="1:10" x14ac:dyDescent="0.25">
      <c r="A6">
        <v>3</v>
      </c>
      <c r="B6" s="3"/>
      <c r="C6" s="3"/>
      <c r="D6" s="29"/>
      <c r="E6" s="29"/>
      <c r="F6" s="1"/>
      <c r="G6" s="1"/>
      <c r="H6" s="1"/>
      <c r="I6" s="1"/>
      <c r="J6" s="1"/>
    </row>
    <row r="7" spans="1:10" x14ac:dyDescent="0.25">
      <c r="A7">
        <v>4</v>
      </c>
      <c r="B7" s="3"/>
      <c r="C7" s="3"/>
      <c r="D7" s="29"/>
      <c r="E7" s="29"/>
      <c r="F7" s="1"/>
      <c r="G7" s="1"/>
      <c r="H7" s="1"/>
      <c r="I7" s="1"/>
      <c r="J7" s="1"/>
    </row>
    <row r="8" spans="1:10" x14ac:dyDescent="0.25">
      <c r="A8">
        <v>5</v>
      </c>
      <c r="B8" s="3"/>
      <c r="C8" s="3"/>
      <c r="D8" s="29"/>
      <c r="E8" s="29"/>
      <c r="F8" s="1"/>
      <c r="G8" s="1"/>
      <c r="H8" s="1"/>
      <c r="I8" s="1"/>
      <c r="J8" s="1"/>
    </row>
    <row r="9" spans="1:10" x14ac:dyDescent="0.25">
      <c r="A9">
        <v>6</v>
      </c>
      <c r="B9" s="3"/>
      <c r="C9" s="3"/>
      <c r="D9" s="29"/>
      <c r="E9" s="29"/>
      <c r="F9" s="1"/>
      <c r="G9" s="1"/>
      <c r="H9" s="1"/>
      <c r="I9" s="1"/>
      <c r="J9" s="1"/>
    </row>
    <row r="10" spans="1:10" x14ac:dyDescent="0.25">
      <c r="A10">
        <v>7</v>
      </c>
      <c r="B10" s="3"/>
      <c r="C10" s="3"/>
      <c r="D10" s="29"/>
      <c r="E10" s="29"/>
      <c r="F10" s="1"/>
      <c r="G10" s="1"/>
      <c r="H10" s="1"/>
      <c r="I10" s="1"/>
      <c r="J10" s="1"/>
    </row>
    <row r="11" spans="1:10" x14ac:dyDescent="0.25">
      <c r="A11">
        <v>8</v>
      </c>
      <c r="B11" s="3"/>
      <c r="C11" s="3"/>
      <c r="D11" s="29"/>
      <c r="E11" s="29"/>
      <c r="F11" s="1"/>
      <c r="G11" s="1"/>
      <c r="H11" s="1"/>
      <c r="I11" s="1"/>
      <c r="J11" s="1"/>
    </row>
    <row r="12" spans="1:10" x14ac:dyDescent="0.25">
      <c r="A12">
        <v>9</v>
      </c>
      <c r="B12" s="3"/>
      <c r="C12" s="3"/>
      <c r="D12" s="29"/>
      <c r="E12" s="29"/>
      <c r="F12" s="1"/>
      <c r="G12" s="1"/>
      <c r="H12" s="1"/>
      <c r="I12" s="1"/>
      <c r="J12" s="1"/>
    </row>
    <row r="13" spans="1:10" x14ac:dyDescent="0.25">
      <c r="A13">
        <v>10</v>
      </c>
      <c r="B13" s="3"/>
      <c r="C13" s="3"/>
      <c r="D13" s="29"/>
      <c r="E13" s="29"/>
      <c r="F13" s="1"/>
      <c r="G13" s="1"/>
      <c r="H13" s="1"/>
      <c r="I13" s="1"/>
      <c r="J13" s="1"/>
    </row>
    <row r="14" spans="1:10" x14ac:dyDescent="0.25">
      <c r="A14">
        <v>11</v>
      </c>
      <c r="B14" s="3"/>
      <c r="C14" s="3"/>
      <c r="D14" s="29"/>
      <c r="E14" s="29"/>
      <c r="F14" s="1"/>
      <c r="G14" s="1"/>
      <c r="H14" s="1"/>
      <c r="I14" s="1"/>
      <c r="J14" s="1"/>
    </row>
    <row r="15" spans="1:10" x14ac:dyDescent="0.25">
      <c r="A15">
        <v>12</v>
      </c>
      <c r="B15" s="3"/>
      <c r="C15" s="3"/>
      <c r="D15" s="29"/>
      <c r="E15" s="29"/>
      <c r="F15" s="1"/>
      <c r="G15" s="1"/>
      <c r="H15" s="1"/>
      <c r="I15" s="1"/>
      <c r="J15" s="1"/>
    </row>
    <row r="16" spans="1:10" x14ac:dyDescent="0.25">
      <c r="A16">
        <v>13</v>
      </c>
      <c r="B16" s="3"/>
      <c r="C16" s="3"/>
      <c r="D16" s="29"/>
      <c r="E16" s="29"/>
      <c r="F16" s="1"/>
      <c r="G16" s="1"/>
      <c r="H16" s="1"/>
      <c r="I16" s="1"/>
      <c r="J16" s="1"/>
    </row>
    <row r="17" spans="1:21" x14ac:dyDescent="0.25">
      <c r="A17">
        <v>14</v>
      </c>
      <c r="B17" s="3"/>
      <c r="C17" s="3"/>
      <c r="D17" s="29"/>
      <c r="E17" s="29"/>
      <c r="F17" s="1"/>
      <c r="G17" s="1"/>
      <c r="H17" s="1"/>
      <c r="I17" s="1"/>
      <c r="J17" s="1"/>
    </row>
    <row r="18" spans="1:21" x14ac:dyDescent="0.25">
      <c r="A18">
        <v>15</v>
      </c>
      <c r="B18" s="3"/>
      <c r="C18" s="3"/>
      <c r="D18" s="29"/>
      <c r="E18" s="29"/>
      <c r="F18" s="1"/>
      <c r="G18" s="1"/>
      <c r="H18" s="1"/>
      <c r="I18" s="1"/>
      <c r="J18" s="1"/>
    </row>
    <row r="19" spans="1:21" x14ac:dyDescent="0.25">
      <c r="A19">
        <v>16</v>
      </c>
      <c r="B19" s="3"/>
      <c r="C19" s="3"/>
      <c r="D19" s="29"/>
      <c r="E19" s="29"/>
      <c r="F19" s="1"/>
      <c r="G19" s="1"/>
      <c r="H19" s="1"/>
      <c r="I19" s="1"/>
      <c r="J19" s="1"/>
    </row>
    <row r="20" spans="1:21" ht="15.75" customHeight="1" x14ac:dyDescent="0.25">
      <c r="A20">
        <v>17</v>
      </c>
      <c r="B20" s="3"/>
      <c r="C20" s="3"/>
      <c r="D20" s="29"/>
      <c r="E20" s="29"/>
      <c r="F20" s="1"/>
      <c r="G20" s="1"/>
      <c r="H20" s="61"/>
      <c r="I20" s="79"/>
      <c r="J20" s="79"/>
    </row>
    <row r="21" spans="1:21" ht="15.75" customHeight="1" x14ac:dyDescent="0.25">
      <c r="A21">
        <v>18</v>
      </c>
      <c r="B21" s="3"/>
      <c r="C21" s="3"/>
      <c r="D21" s="29"/>
      <c r="E21" s="29"/>
      <c r="F21" s="1"/>
      <c r="G21" s="1"/>
      <c r="H21" s="1"/>
      <c r="I21" s="1"/>
      <c r="J21" s="1"/>
    </row>
    <row r="22" spans="1:21" x14ac:dyDescent="0.25">
      <c r="A22">
        <v>19</v>
      </c>
      <c r="B22" s="3"/>
      <c r="C22" s="3"/>
      <c r="D22" s="29"/>
      <c r="E22" s="2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x14ac:dyDescent="0.25">
      <c r="A23">
        <v>20</v>
      </c>
      <c r="B23" s="3"/>
      <c r="C23" s="3"/>
      <c r="D23" s="29"/>
      <c r="E23" s="29"/>
      <c r="F23" s="62"/>
      <c r="G23" s="6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x14ac:dyDescent="0.25">
      <c r="D24" s="29"/>
      <c r="E24" s="29"/>
      <c r="F24" s="62"/>
      <c r="G24" s="6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5">
      <c r="D25" s="29"/>
      <c r="E25" s="29"/>
      <c r="F25" s="63"/>
      <c r="G25" s="6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x14ac:dyDescent="0.25">
      <c r="B26" s="129" t="s">
        <v>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2.5" customHeight="1" x14ac:dyDescent="0.25">
      <c r="B27" s="130" t="s">
        <v>75</v>
      </c>
      <c r="C27" s="131"/>
      <c r="D27" s="131"/>
      <c r="E27" s="131"/>
      <c r="F27" s="131"/>
      <c r="G27" s="131"/>
      <c r="H27" s="13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2.5" customHeight="1" x14ac:dyDescent="0.25">
      <c r="B28" s="130" t="s">
        <v>76</v>
      </c>
      <c r="C28" s="131"/>
      <c r="D28" s="131"/>
      <c r="E28" s="131"/>
      <c r="F28" s="131"/>
      <c r="G28" s="131"/>
      <c r="H28" s="13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4.5" customHeight="1" x14ac:dyDescent="0.25">
      <c r="B29" s="130" t="s">
        <v>77</v>
      </c>
      <c r="C29" s="131"/>
      <c r="D29" s="131"/>
      <c r="E29" s="131"/>
      <c r="F29" s="131"/>
      <c r="G29" s="132"/>
      <c r="H29" s="7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2.5" customHeight="1" x14ac:dyDescent="0.25">
      <c r="B30" s="130" t="s">
        <v>36</v>
      </c>
      <c r="C30" s="131"/>
      <c r="D30" s="131"/>
      <c r="E30" s="131"/>
      <c r="F30" s="131"/>
      <c r="G30" s="131"/>
      <c r="H30" s="13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2.5" customHeight="1" x14ac:dyDescent="0.25">
      <c r="B31" s="130" t="s">
        <v>3</v>
      </c>
      <c r="C31" s="131"/>
      <c r="D31" s="131"/>
      <c r="E31" s="131"/>
      <c r="F31" s="131"/>
      <c r="G31" s="131"/>
      <c r="H31" s="13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B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25">
      <c r="B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x14ac:dyDescent="0.25">
      <c r="B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25">
      <c r="B35" s="6"/>
    </row>
  </sheetData>
  <mergeCells count="6">
    <mergeCell ref="B31:H31"/>
    <mergeCell ref="I20:J20"/>
    <mergeCell ref="B27:H27"/>
    <mergeCell ref="B28:H28"/>
    <mergeCell ref="B29:G29"/>
    <mergeCell ref="B30:H30"/>
  </mergeCells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0"/>
  <sheetViews>
    <sheetView view="pageLayout" zoomScaleNormal="100" workbookViewId="0">
      <selection activeCell="E6" sqref="E6"/>
    </sheetView>
  </sheetViews>
  <sheetFormatPr defaultRowHeight="15" x14ac:dyDescent="0.25"/>
  <cols>
    <col min="1" max="1" width="2.140625" customWidth="1"/>
    <col min="2" max="2" width="2.85546875" customWidth="1"/>
    <col min="3" max="3" width="14.5703125" customWidth="1"/>
    <col min="4" max="4" width="10.85546875" customWidth="1"/>
    <col min="5" max="5" width="33.42578125" customWidth="1"/>
    <col min="6" max="6" width="10.42578125" customWidth="1"/>
    <col min="7" max="8" width="12.7109375" customWidth="1"/>
  </cols>
  <sheetData>
    <row r="1" spans="1:8" ht="15" customHeight="1" x14ac:dyDescent="0.25">
      <c r="A1" s="80"/>
      <c r="B1" s="80"/>
      <c r="C1" s="80"/>
      <c r="D1" s="50"/>
      <c r="E1" s="81" t="s">
        <v>37</v>
      </c>
      <c r="F1" s="82"/>
      <c r="G1" s="82"/>
      <c r="H1" s="83"/>
    </row>
    <row r="2" spans="1:8" ht="18.75" x14ac:dyDescent="0.25">
      <c r="A2" s="80"/>
      <c r="B2" s="80"/>
      <c r="C2" s="80"/>
      <c r="D2" s="50"/>
      <c r="E2" s="84" t="str">
        <f>'Learner Names'!$B$1</f>
        <v>Understanding and Assisting Children with Additional Needs</v>
      </c>
      <c r="F2" s="85"/>
      <c r="G2" s="85"/>
      <c r="H2" s="86"/>
    </row>
    <row r="3" spans="1:8" ht="19.5" thickBot="1" x14ac:dyDescent="0.3">
      <c r="A3" s="80"/>
      <c r="B3" s="80"/>
      <c r="C3" s="80"/>
      <c r="D3" s="50"/>
      <c r="E3" s="87" t="str">
        <f>'Learner Names'!$G$4</f>
        <v>Project 50%</v>
      </c>
      <c r="F3" s="88"/>
      <c r="G3" s="88"/>
      <c r="H3" s="89"/>
    </row>
    <row r="4" spans="1:8" x14ac:dyDescent="0.25">
      <c r="B4" s="39"/>
      <c r="E4" s="30"/>
      <c r="F4" s="30"/>
      <c r="G4" s="31"/>
      <c r="H4" s="31"/>
    </row>
    <row r="5" spans="1:8" x14ac:dyDescent="0.25">
      <c r="B5" s="39"/>
      <c r="E5" s="30"/>
      <c r="F5" s="30"/>
      <c r="G5" s="31"/>
      <c r="H5" s="31"/>
    </row>
    <row r="6" spans="1:8" x14ac:dyDescent="0.25">
      <c r="B6" s="39"/>
      <c r="E6" s="30"/>
      <c r="F6" s="30"/>
      <c r="G6" s="31"/>
      <c r="H6" s="31"/>
    </row>
    <row r="7" spans="1:8" ht="21" customHeight="1" x14ac:dyDescent="0.35">
      <c r="A7" s="43"/>
      <c r="B7" s="90" t="s">
        <v>34</v>
      </c>
      <c r="C7" s="90"/>
      <c r="D7" s="90"/>
      <c r="E7" s="91" t="str">
        <f>'Learner Names'!B4&amp;" "&amp;'Learner Names'!C4</f>
        <v xml:space="preserve"> </v>
      </c>
      <c r="F7" s="91"/>
      <c r="G7" s="91"/>
      <c r="H7" s="91"/>
    </row>
    <row r="8" spans="1:8" ht="21" customHeight="1" x14ac:dyDescent="0.35">
      <c r="A8" s="43"/>
      <c r="B8" s="51"/>
      <c r="C8" s="51"/>
      <c r="D8" s="52"/>
      <c r="E8" s="52"/>
      <c r="F8" s="44"/>
      <c r="G8" s="95"/>
      <c r="H8" s="95"/>
    </row>
    <row r="9" spans="1:8" ht="15.75" thickBot="1" x14ac:dyDescent="0.3">
      <c r="B9" s="39"/>
      <c r="E9" s="30"/>
      <c r="F9" s="30"/>
      <c r="G9" s="31"/>
      <c r="H9" s="32"/>
    </row>
    <row r="10" spans="1:8" ht="37.5" x14ac:dyDescent="0.25">
      <c r="A10" s="96" t="s">
        <v>28</v>
      </c>
      <c r="B10" s="97"/>
      <c r="C10" s="97"/>
      <c r="D10" s="97"/>
      <c r="E10" s="97"/>
      <c r="F10" s="97"/>
      <c r="G10" s="36" t="s">
        <v>29</v>
      </c>
      <c r="H10" s="41" t="s">
        <v>30</v>
      </c>
    </row>
    <row r="11" spans="1:8" ht="56.25" customHeight="1" x14ac:dyDescent="0.25">
      <c r="A11" s="92" t="s">
        <v>47</v>
      </c>
      <c r="B11" s="93"/>
      <c r="C11" s="93"/>
      <c r="D11" s="93"/>
      <c r="E11" s="93"/>
      <c r="F11" s="94"/>
      <c r="G11" s="54">
        <v>15</v>
      </c>
      <c r="H11" s="55"/>
    </row>
    <row r="12" spans="1:8" ht="130.5" customHeight="1" x14ac:dyDescent="0.25">
      <c r="A12" s="92" t="s">
        <v>49</v>
      </c>
      <c r="B12" s="93"/>
      <c r="C12" s="93"/>
      <c r="D12" s="93"/>
      <c r="E12" s="93"/>
      <c r="F12" s="94"/>
      <c r="G12" s="54">
        <v>20</v>
      </c>
      <c r="H12" s="55"/>
    </row>
    <row r="13" spans="1:8" ht="56.25" customHeight="1" x14ac:dyDescent="0.25">
      <c r="A13" s="92" t="s">
        <v>48</v>
      </c>
      <c r="B13" s="93"/>
      <c r="C13" s="93"/>
      <c r="D13" s="93"/>
      <c r="E13" s="93"/>
      <c r="F13" s="94"/>
      <c r="G13" s="54">
        <v>15</v>
      </c>
      <c r="H13" s="55"/>
    </row>
    <row r="14" spans="1:8" ht="16.5" thickBot="1" x14ac:dyDescent="0.3">
      <c r="A14" s="34"/>
      <c r="B14" s="40"/>
      <c r="C14" s="98" t="s">
        <v>31</v>
      </c>
      <c r="D14" s="98"/>
      <c r="E14" s="98"/>
      <c r="F14" s="98"/>
      <c r="G14" s="45">
        <f>SUM(G11:G13)</f>
        <v>50</v>
      </c>
      <c r="H14" s="42">
        <f>SUM(H11:H13)</f>
        <v>0</v>
      </c>
    </row>
    <row r="15" spans="1:8" ht="15.75" x14ac:dyDescent="0.25">
      <c r="A15" s="34"/>
      <c r="B15" s="40"/>
      <c r="C15" s="48"/>
      <c r="D15" s="48"/>
      <c r="E15" s="48"/>
      <c r="F15" s="48"/>
      <c r="G15" s="53"/>
      <c r="H15" s="53"/>
    </row>
    <row r="16" spans="1:8" x14ac:dyDescent="0.25">
      <c r="B16" s="39"/>
      <c r="E16" s="30"/>
      <c r="F16" s="30"/>
      <c r="G16" s="31"/>
      <c r="H16" s="31"/>
    </row>
    <row r="17" spans="1:8" x14ac:dyDescent="0.25">
      <c r="B17" s="99" t="s">
        <v>32</v>
      </c>
      <c r="C17" s="99"/>
      <c r="D17" s="99"/>
      <c r="E17" s="47"/>
      <c r="F17" s="38" t="s">
        <v>35</v>
      </c>
      <c r="G17" s="100"/>
      <c r="H17" s="100"/>
    </row>
    <row r="18" spans="1:8" x14ac:dyDescent="0.25">
      <c r="B18" s="49"/>
      <c r="C18" s="49"/>
      <c r="D18" s="49"/>
      <c r="E18" s="35"/>
      <c r="F18" s="38"/>
      <c r="G18" s="31"/>
      <c r="H18" s="31"/>
    </row>
    <row r="19" spans="1:8" x14ac:dyDescent="0.25">
      <c r="B19" s="49"/>
      <c r="C19" s="49"/>
      <c r="D19" s="49"/>
      <c r="E19" s="35"/>
      <c r="F19" s="38"/>
      <c r="G19" s="31"/>
      <c r="H19" s="31"/>
    </row>
    <row r="20" spans="1:8" x14ac:dyDescent="0.25">
      <c r="A20" s="99" t="s">
        <v>33</v>
      </c>
      <c r="B20" s="99"/>
      <c r="C20" s="99"/>
      <c r="D20" s="99"/>
      <c r="E20" s="47"/>
      <c r="F20" s="38" t="s">
        <v>35</v>
      </c>
      <c r="G20" s="101"/>
      <c r="H20" s="101"/>
    </row>
    <row r="25" spans="1:8" x14ac:dyDescent="0.25">
      <c r="E25" t="s">
        <v>38</v>
      </c>
    </row>
    <row r="30" spans="1:8" ht="15.75" thickBot="1" x14ac:dyDescent="0.3"/>
    <row r="31" spans="1:8" ht="18.75" x14ac:dyDescent="0.25">
      <c r="A31" s="80"/>
      <c r="B31" s="80"/>
      <c r="C31" s="80"/>
      <c r="D31" s="50"/>
      <c r="E31" s="81" t="s">
        <v>37</v>
      </c>
      <c r="F31" s="82"/>
      <c r="G31" s="82"/>
      <c r="H31" s="83"/>
    </row>
    <row r="32" spans="1:8" ht="18.75" x14ac:dyDescent="0.25">
      <c r="A32" s="80"/>
      <c r="B32" s="80"/>
      <c r="C32" s="80"/>
      <c r="D32" s="50"/>
      <c r="E32" s="84" t="str">
        <f>'Learner Names'!$B$1</f>
        <v>Understanding and Assisting Children with Additional Needs</v>
      </c>
      <c r="F32" s="85"/>
      <c r="G32" s="85"/>
      <c r="H32" s="86"/>
    </row>
    <row r="33" spans="1:8" ht="19.5" thickBot="1" x14ac:dyDescent="0.3">
      <c r="A33" s="80"/>
      <c r="B33" s="80"/>
      <c r="C33" s="80"/>
      <c r="D33" s="50"/>
      <c r="E33" s="87" t="str">
        <f>'Learner Names'!$G$4</f>
        <v>Project 50%</v>
      </c>
      <c r="F33" s="88"/>
      <c r="G33" s="88"/>
      <c r="H33" s="89"/>
    </row>
    <row r="34" spans="1:8" x14ac:dyDescent="0.25">
      <c r="B34" s="39"/>
      <c r="E34" s="30"/>
      <c r="F34" s="30"/>
      <c r="G34" s="31"/>
      <c r="H34" s="31"/>
    </row>
    <row r="35" spans="1:8" x14ac:dyDescent="0.25">
      <c r="B35" s="39"/>
      <c r="E35" s="30"/>
      <c r="F35" s="30"/>
      <c r="G35" s="31"/>
      <c r="H35" s="31"/>
    </row>
    <row r="36" spans="1:8" x14ac:dyDescent="0.25">
      <c r="B36" s="39"/>
      <c r="E36" s="30"/>
      <c r="F36" s="30"/>
      <c r="G36" s="31"/>
      <c r="H36" s="31"/>
    </row>
    <row r="37" spans="1:8" ht="21" x14ac:dyDescent="0.35">
      <c r="A37" s="43"/>
      <c r="B37" s="90" t="s">
        <v>34</v>
      </c>
      <c r="C37" s="90"/>
      <c r="D37" s="90"/>
      <c r="E37" s="91" t="str">
        <f>'Learner Names'!B5&amp;" "&amp;'Learner Names'!C5</f>
        <v xml:space="preserve"> </v>
      </c>
      <c r="F37" s="91"/>
      <c r="G37" s="91"/>
      <c r="H37" s="91"/>
    </row>
    <row r="38" spans="1:8" ht="21" x14ac:dyDescent="0.35">
      <c r="A38" s="43"/>
      <c r="B38" s="51"/>
      <c r="C38" s="51"/>
      <c r="D38" s="52"/>
      <c r="E38" s="52"/>
      <c r="F38" s="44"/>
      <c r="G38" s="95"/>
      <c r="H38" s="95"/>
    </row>
    <row r="39" spans="1:8" ht="15.75" thickBot="1" x14ac:dyDescent="0.3">
      <c r="B39" s="39"/>
      <c r="E39" s="30"/>
      <c r="F39" s="30"/>
      <c r="G39" s="31"/>
      <c r="H39" s="32"/>
    </row>
    <row r="40" spans="1:8" ht="37.5" x14ac:dyDescent="0.25">
      <c r="A40" s="96" t="s">
        <v>28</v>
      </c>
      <c r="B40" s="97"/>
      <c r="C40" s="97"/>
      <c r="D40" s="97"/>
      <c r="E40" s="97"/>
      <c r="F40" s="97"/>
      <c r="G40" s="74" t="s">
        <v>29</v>
      </c>
      <c r="H40" s="41" t="s">
        <v>30</v>
      </c>
    </row>
    <row r="41" spans="1:8" ht="56.25" customHeight="1" x14ac:dyDescent="0.25">
      <c r="A41" s="92" t="s">
        <v>47</v>
      </c>
      <c r="B41" s="93"/>
      <c r="C41" s="93"/>
      <c r="D41" s="93"/>
      <c r="E41" s="93"/>
      <c r="F41" s="94"/>
      <c r="G41" s="54">
        <v>15</v>
      </c>
      <c r="H41" s="55"/>
    </row>
    <row r="42" spans="1:8" ht="130.5" customHeight="1" x14ac:dyDescent="0.25">
      <c r="A42" s="92" t="s">
        <v>49</v>
      </c>
      <c r="B42" s="93"/>
      <c r="C42" s="93"/>
      <c r="D42" s="93"/>
      <c r="E42" s="93"/>
      <c r="F42" s="94"/>
      <c r="G42" s="54">
        <v>20</v>
      </c>
      <c r="H42" s="55"/>
    </row>
    <row r="43" spans="1:8" ht="56.25" customHeight="1" x14ac:dyDescent="0.25">
      <c r="A43" s="92" t="s">
        <v>48</v>
      </c>
      <c r="B43" s="93"/>
      <c r="C43" s="93"/>
      <c r="D43" s="93"/>
      <c r="E43" s="93"/>
      <c r="F43" s="94"/>
      <c r="G43" s="54">
        <v>15</v>
      </c>
      <c r="H43" s="55"/>
    </row>
    <row r="44" spans="1:8" ht="16.5" thickBot="1" x14ac:dyDescent="0.3">
      <c r="A44" s="34"/>
      <c r="B44" s="40"/>
      <c r="C44" s="98" t="s">
        <v>31</v>
      </c>
      <c r="D44" s="98"/>
      <c r="E44" s="98"/>
      <c r="F44" s="98"/>
      <c r="G44" s="45">
        <f>SUM(G41:G43)</f>
        <v>50</v>
      </c>
      <c r="H44" s="42">
        <f>SUM(H41:H43)</f>
        <v>0</v>
      </c>
    </row>
    <row r="45" spans="1:8" ht="15.75" x14ac:dyDescent="0.25">
      <c r="A45" s="34"/>
      <c r="B45" s="40"/>
      <c r="C45" s="72"/>
      <c r="D45" s="72"/>
      <c r="E45" s="72"/>
      <c r="F45" s="72"/>
      <c r="G45" s="53"/>
      <c r="H45" s="53"/>
    </row>
    <row r="46" spans="1:8" x14ac:dyDescent="0.25">
      <c r="B46" s="39"/>
      <c r="E46" s="30"/>
      <c r="F46" s="30"/>
      <c r="G46" s="75"/>
      <c r="H46" s="75"/>
    </row>
    <row r="47" spans="1:8" x14ac:dyDescent="0.25">
      <c r="B47" s="99" t="s">
        <v>32</v>
      </c>
      <c r="C47" s="99"/>
      <c r="D47" s="99"/>
      <c r="E47" s="73"/>
      <c r="F47" s="38" t="s">
        <v>35</v>
      </c>
      <c r="G47" s="100"/>
      <c r="H47" s="100"/>
    </row>
    <row r="48" spans="1:8" x14ac:dyDescent="0.25">
      <c r="B48" s="71"/>
      <c r="C48" s="71"/>
      <c r="D48" s="71"/>
      <c r="E48" s="35"/>
      <c r="F48" s="38"/>
      <c r="G48" s="75"/>
      <c r="H48" s="75"/>
    </row>
    <row r="49" spans="1:8" x14ac:dyDescent="0.25">
      <c r="B49" s="71"/>
      <c r="C49" s="71"/>
      <c r="D49" s="71"/>
      <c r="E49" s="35"/>
      <c r="F49" s="38"/>
      <c r="G49" s="75"/>
      <c r="H49" s="75"/>
    </row>
    <row r="50" spans="1:8" x14ac:dyDescent="0.25">
      <c r="A50" s="99" t="s">
        <v>33</v>
      </c>
      <c r="B50" s="99"/>
      <c r="C50" s="99"/>
      <c r="D50" s="99"/>
      <c r="E50" s="73"/>
      <c r="F50" s="38" t="s">
        <v>35</v>
      </c>
      <c r="G50" s="101"/>
      <c r="H50" s="101"/>
    </row>
    <row r="60" spans="1:8" ht="15.75" thickBot="1" x14ac:dyDescent="0.3"/>
    <row r="61" spans="1:8" ht="18.75" x14ac:dyDescent="0.25">
      <c r="A61" s="80"/>
      <c r="B61" s="80"/>
      <c r="C61" s="80"/>
      <c r="D61" s="50"/>
      <c r="E61" s="81" t="s">
        <v>37</v>
      </c>
      <c r="F61" s="82"/>
      <c r="G61" s="82"/>
      <c r="H61" s="83"/>
    </row>
    <row r="62" spans="1:8" ht="18.75" x14ac:dyDescent="0.25">
      <c r="A62" s="80"/>
      <c r="B62" s="80"/>
      <c r="C62" s="80"/>
      <c r="D62" s="50"/>
      <c r="E62" s="84" t="str">
        <f>'Learner Names'!$B$1</f>
        <v>Understanding and Assisting Children with Additional Needs</v>
      </c>
      <c r="F62" s="85"/>
      <c r="G62" s="85"/>
      <c r="H62" s="86"/>
    </row>
    <row r="63" spans="1:8" ht="19.5" thickBot="1" x14ac:dyDescent="0.3">
      <c r="A63" s="80"/>
      <c r="B63" s="80"/>
      <c r="C63" s="80"/>
      <c r="D63" s="50"/>
      <c r="E63" s="87" t="str">
        <f>'Learner Names'!$G$4</f>
        <v>Project 50%</v>
      </c>
      <c r="F63" s="88"/>
      <c r="G63" s="88"/>
      <c r="H63" s="89"/>
    </row>
    <row r="64" spans="1:8" x14ac:dyDescent="0.25">
      <c r="B64" s="39"/>
      <c r="E64" s="30"/>
      <c r="F64" s="30"/>
      <c r="G64" s="31"/>
      <c r="H64" s="31"/>
    </row>
    <row r="65" spans="1:8" x14ac:dyDescent="0.25">
      <c r="B65" s="39"/>
      <c r="E65" s="30"/>
      <c r="F65" s="30"/>
      <c r="G65" s="31"/>
      <c r="H65" s="31"/>
    </row>
    <row r="66" spans="1:8" x14ac:dyDescent="0.25">
      <c r="B66" s="39"/>
      <c r="E66" s="30"/>
      <c r="F66" s="30"/>
      <c r="G66" s="31"/>
      <c r="H66" s="31"/>
    </row>
    <row r="67" spans="1:8" ht="21" x14ac:dyDescent="0.35">
      <c r="A67" s="43"/>
      <c r="B67" s="90" t="s">
        <v>34</v>
      </c>
      <c r="C67" s="90"/>
      <c r="D67" s="90"/>
      <c r="E67" s="91" t="str">
        <f>'Learner Names'!B6&amp;" "&amp;'Learner Names'!C6</f>
        <v xml:space="preserve"> </v>
      </c>
      <c r="F67" s="91"/>
      <c r="G67" s="91"/>
      <c r="H67" s="91"/>
    </row>
    <row r="68" spans="1:8" ht="21" x14ac:dyDescent="0.35">
      <c r="A68" s="43"/>
      <c r="B68" s="51"/>
      <c r="C68" s="51"/>
      <c r="D68" s="52"/>
      <c r="E68" s="52"/>
      <c r="F68" s="44"/>
      <c r="G68" s="95"/>
      <c r="H68" s="95"/>
    </row>
    <row r="69" spans="1:8" ht="15.75" thickBot="1" x14ac:dyDescent="0.3">
      <c r="B69" s="39"/>
      <c r="E69" s="30"/>
      <c r="F69" s="30"/>
      <c r="G69" s="31"/>
      <c r="H69" s="32"/>
    </row>
    <row r="70" spans="1:8" ht="37.5" x14ac:dyDescent="0.25">
      <c r="A70" s="96" t="s">
        <v>28</v>
      </c>
      <c r="B70" s="97"/>
      <c r="C70" s="97"/>
      <c r="D70" s="97"/>
      <c r="E70" s="97"/>
      <c r="F70" s="97"/>
      <c r="G70" s="74" t="s">
        <v>29</v>
      </c>
      <c r="H70" s="41" t="s">
        <v>30</v>
      </c>
    </row>
    <row r="71" spans="1:8" ht="56.25" customHeight="1" x14ac:dyDescent="0.25">
      <c r="A71" s="92" t="s">
        <v>47</v>
      </c>
      <c r="B71" s="93"/>
      <c r="C71" s="93"/>
      <c r="D71" s="93"/>
      <c r="E71" s="93"/>
      <c r="F71" s="94"/>
      <c r="G71" s="54">
        <v>15</v>
      </c>
      <c r="H71" s="55"/>
    </row>
    <row r="72" spans="1:8" ht="130.5" customHeight="1" x14ac:dyDescent="0.25">
      <c r="A72" s="92" t="s">
        <v>49</v>
      </c>
      <c r="B72" s="93"/>
      <c r="C72" s="93"/>
      <c r="D72" s="93"/>
      <c r="E72" s="93"/>
      <c r="F72" s="94"/>
      <c r="G72" s="54">
        <v>20</v>
      </c>
      <c r="H72" s="55"/>
    </row>
    <row r="73" spans="1:8" ht="56.25" customHeight="1" x14ac:dyDescent="0.25">
      <c r="A73" s="92" t="s">
        <v>48</v>
      </c>
      <c r="B73" s="93"/>
      <c r="C73" s="93"/>
      <c r="D73" s="93"/>
      <c r="E73" s="93"/>
      <c r="F73" s="94"/>
      <c r="G73" s="54">
        <v>15</v>
      </c>
      <c r="H73" s="55"/>
    </row>
    <row r="74" spans="1:8" ht="16.5" thickBot="1" x14ac:dyDescent="0.3">
      <c r="A74" s="34"/>
      <c r="B74" s="40"/>
      <c r="C74" s="98" t="s">
        <v>31</v>
      </c>
      <c r="D74" s="98"/>
      <c r="E74" s="98"/>
      <c r="F74" s="98"/>
      <c r="G74" s="45">
        <f>SUM(G71:G73)</f>
        <v>50</v>
      </c>
      <c r="H74" s="42">
        <f>SUM(H71:H73)</f>
        <v>0</v>
      </c>
    </row>
    <row r="75" spans="1:8" ht="15.75" x14ac:dyDescent="0.25">
      <c r="A75" s="34"/>
      <c r="B75" s="40"/>
      <c r="C75" s="72"/>
      <c r="D75" s="72"/>
      <c r="E75" s="72"/>
      <c r="F75" s="72"/>
      <c r="G75" s="53"/>
      <c r="H75" s="53"/>
    </row>
    <row r="76" spans="1:8" x14ac:dyDescent="0.25">
      <c r="B76" s="39"/>
      <c r="E76" s="30"/>
      <c r="F76" s="30"/>
      <c r="G76" s="75"/>
      <c r="H76" s="75"/>
    </row>
    <row r="77" spans="1:8" x14ac:dyDescent="0.25">
      <c r="B77" s="99" t="s">
        <v>32</v>
      </c>
      <c r="C77" s="99"/>
      <c r="D77" s="99"/>
      <c r="E77" s="73"/>
      <c r="F77" s="38" t="s">
        <v>35</v>
      </c>
      <c r="G77" s="100"/>
      <c r="H77" s="100"/>
    </row>
    <row r="78" spans="1:8" x14ac:dyDescent="0.25">
      <c r="B78" s="71"/>
      <c r="C78" s="71"/>
      <c r="D78" s="71"/>
      <c r="E78" s="35"/>
      <c r="F78" s="38"/>
      <c r="G78" s="75"/>
      <c r="H78" s="75"/>
    </row>
    <row r="79" spans="1:8" x14ac:dyDescent="0.25">
      <c r="B79" s="71"/>
      <c r="C79" s="71"/>
      <c r="D79" s="71"/>
      <c r="E79" s="35"/>
      <c r="F79" s="38"/>
      <c r="G79" s="75"/>
      <c r="H79" s="75"/>
    </row>
    <row r="80" spans="1:8" x14ac:dyDescent="0.25">
      <c r="A80" s="99" t="s">
        <v>33</v>
      </c>
      <c r="B80" s="99"/>
      <c r="C80" s="99"/>
      <c r="D80" s="99"/>
      <c r="E80" s="73"/>
      <c r="F80" s="38" t="s">
        <v>35</v>
      </c>
      <c r="G80" s="101"/>
      <c r="H80" s="101"/>
    </row>
    <row r="90" spans="1:8" ht="15.75" thickBot="1" x14ac:dyDescent="0.3"/>
    <row r="91" spans="1:8" ht="18.75" x14ac:dyDescent="0.25">
      <c r="A91" s="80"/>
      <c r="B91" s="80"/>
      <c r="C91" s="80"/>
      <c r="D91" s="50"/>
      <c r="E91" s="81" t="s">
        <v>37</v>
      </c>
      <c r="F91" s="82"/>
      <c r="G91" s="82"/>
      <c r="H91" s="83"/>
    </row>
    <row r="92" spans="1:8" ht="18.75" x14ac:dyDescent="0.25">
      <c r="A92" s="80"/>
      <c r="B92" s="80"/>
      <c r="C92" s="80"/>
      <c r="D92" s="50"/>
      <c r="E92" s="84" t="str">
        <f>'Learner Names'!$B$1</f>
        <v>Understanding and Assisting Children with Additional Needs</v>
      </c>
      <c r="F92" s="85"/>
      <c r="G92" s="85"/>
      <c r="H92" s="86"/>
    </row>
    <row r="93" spans="1:8" ht="19.5" thickBot="1" x14ac:dyDescent="0.3">
      <c r="A93" s="80"/>
      <c r="B93" s="80"/>
      <c r="C93" s="80"/>
      <c r="D93" s="50"/>
      <c r="E93" s="87" t="str">
        <f>'Learner Names'!$G$4</f>
        <v>Project 50%</v>
      </c>
      <c r="F93" s="88"/>
      <c r="G93" s="88"/>
      <c r="H93" s="89"/>
    </row>
    <row r="94" spans="1:8" x14ac:dyDescent="0.25">
      <c r="B94" s="39"/>
      <c r="E94" s="30"/>
      <c r="F94" s="30"/>
      <c r="G94" s="31"/>
      <c r="H94" s="31"/>
    </row>
    <row r="95" spans="1:8" x14ac:dyDescent="0.25">
      <c r="B95" s="39"/>
      <c r="E95" s="30"/>
      <c r="F95" s="30"/>
      <c r="G95" s="31"/>
      <c r="H95" s="31"/>
    </row>
    <row r="96" spans="1:8" x14ac:dyDescent="0.25">
      <c r="B96" s="39"/>
      <c r="E96" s="30"/>
      <c r="F96" s="30"/>
      <c r="G96" s="31"/>
      <c r="H96" s="31"/>
    </row>
    <row r="97" spans="1:8" ht="21" x14ac:dyDescent="0.35">
      <c r="A97" s="43"/>
      <c r="B97" s="90" t="s">
        <v>34</v>
      </c>
      <c r="C97" s="90"/>
      <c r="D97" s="90"/>
      <c r="E97" s="91" t="str">
        <f>'Learner Names'!B7&amp;" "&amp;'Learner Names'!C7</f>
        <v xml:space="preserve"> </v>
      </c>
      <c r="F97" s="91"/>
      <c r="G97" s="91"/>
      <c r="H97" s="91"/>
    </row>
    <row r="98" spans="1:8" ht="21" x14ac:dyDescent="0.35">
      <c r="A98" s="43"/>
      <c r="B98" s="51"/>
      <c r="C98" s="51"/>
      <c r="D98" s="52"/>
      <c r="E98" s="52"/>
      <c r="F98" s="44"/>
      <c r="G98" s="95"/>
      <c r="H98" s="95"/>
    </row>
    <row r="99" spans="1:8" ht="15.75" thickBot="1" x14ac:dyDescent="0.3">
      <c r="B99" s="39"/>
      <c r="E99" s="30"/>
      <c r="F99" s="30"/>
      <c r="G99" s="31"/>
      <c r="H99" s="32"/>
    </row>
    <row r="100" spans="1:8" ht="37.5" x14ac:dyDescent="0.25">
      <c r="A100" s="96" t="s">
        <v>28</v>
      </c>
      <c r="B100" s="97"/>
      <c r="C100" s="97"/>
      <c r="D100" s="97"/>
      <c r="E100" s="97"/>
      <c r="F100" s="97"/>
      <c r="G100" s="74" t="s">
        <v>29</v>
      </c>
      <c r="H100" s="41" t="s">
        <v>30</v>
      </c>
    </row>
    <row r="101" spans="1:8" ht="56.25" customHeight="1" x14ac:dyDescent="0.25">
      <c r="A101" s="92" t="s">
        <v>47</v>
      </c>
      <c r="B101" s="93"/>
      <c r="C101" s="93"/>
      <c r="D101" s="93"/>
      <c r="E101" s="93"/>
      <c r="F101" s="94"/>
      <c r="G101" s="54">
        <v>15</v>
      </c>
      <c r="H101" s="55"/>
    </row>
    <row r="102" spans="1:8" ht="130.5" customHeight="1" x14ac:dyDescent="0.25">
      <c r="A102" s="92" t="s">
        <v>49</v>
      </c>
      <c r="B102" s="93"/>
      <c r="C102" s="93"/>
      <c r="D102" s="93"/>
      <c r="E102" s="93"/>
      <c r="F102" s="94"/>
      <c r="G102" s="54">
        <v>20</v>
      </c>
      <c r="H102" s="55"/>
    </row>
    <row r="103" spans="1:8" ht="56.25" customHeight="1" x14ac:dyDescent="0.25">
      <c r="A103" s="92" t="s">
        <v>48</v>
      </c>
      <c r="B103" s="93"/>
      <c r="C103" s="93"/>
      <c r="D103" s="93"/>
      <c r="E103" s="93"/>
      <c r="F103" s="94"/>
      <c r="G103" s="54">
        <v>15</v>
      </c>
      <c r="H103" s="55"/>
    </row>
    <row r="104" spans="1:8" ht="16.5" thickBot="1" x14ac:dyDescent="0.3">
      <c r="A104" s="34"/>
      <c r="B104" s="40"/>
      <c r="C104" s="98" t="s">
        <v>31</v>
      </c>
      <c r="D104" s="98"/>
      <c r="E104" s="98"/>
      <c r="F104" s="98"/>
      <c r="G104" s="45">
        <f>SUM(G101:G103)</f>
        <v>50</v>
      </c>
      <c r="H104" s="42">
        <f>SUM(H101:H103)</f>
        <v>0</v>
      </c>
    </row>
    <row r="105" spans="1:8" ht="15.75" x14ac:dyDescent="0.25">
      <c r="A105" s="34"/>
      <c r="B105" s="40"/>
      <c r="C105" s="72"/>
      <c r="D105" s="72"/>
      <c r="E105" s="72"/>
      <c r="F105" s="72"/>
      <c r="G105" s="53"/>
      <c r="H105" s="53"/>
    </row>
    <row r="106" spans="1:8" x14ac:dyDescent="0.25">
      <c r="B106" s="39"/>
      <c r="E106" s="30"/>
      <c r="F106" s="30"/>
      <c r="G106" s="75"/>
      <c r="H106" s="75"/>
    </row>
    <row r="107" spans="1:8" x14ac:dyDescent="0.25">
      <c r="B107" s="99" t="s">
        <v>32</v>
      </c>
      <c r="C107" s="99"/>
      <c r="D107" s="99"/>
      <c r="E107" s="73"/>
      <c r="F107" s="38" t="s">
        <v>35</v>
      </c>
      <c r="G107" s="100"/>
      <c r="H107" s="100"/>
    </row>
    <row r="108" spans="1:8" x14ac:dyDescent="0.25">
      <c r="B108" s="71"/>
      <c r="C108" s="71"/>
      <c r="D108" s="71"/>
      <c r="E108" s="35"/>
      <c r="F108" s="38"/>
      <c r="G108" s="75"/>
      <c r="H108" s="75"/>
    </row>
    <row r="109" spans="1:8" x14ac:dyDescent="0.25">
      <c r="B109" s="71"/>
      <c r="C109" s="71"/>
      <c r="D109" s="71"/>
      <c r="E109" s="35"/>
      <c r="F109" s="38"/>
      <c r="G109" s="75"/>
      <c r="H109" s="75"/>
    </row>
    <row r="110" spans="1:8" x14ac:dyDescent="0.25">
      <c r="A110" s="99" t="s">
        <v>33</v>
      </c>
      <c r="B110" s="99"/>
      <c r="C110" s="99"/>
      <c r="D110" s="99"/>
      <c r="E110" s="73"/>
      <c r="F110" s="38" t="s">
        <v>35</v>
      </c>
      <c r="G110" s="101"/>
      <c r="H110" s="101"/>
    </row>
    <row r="120" spans="1:8" ht="15.75" thickBot="1" x14ac:dyDescent="0.3"/>
    <row r="121" spans="1:8" ht="18.75" x14ac:dyDescent="0.25">
      <c r="A121" s="80"/>
      <c r="B121" s="80"/>
      <c r="C121" s="80"/>
      <c r="D121" s="50"/>
      <c r="E121" s="81" t="s">
        <v>37</v>
      </c>
      <c r="F121" s="82"/>
      <c r="G121" s="82"/>
      <c r="H121" s="83"/>
    </row>
    <row r="122" spans="1:8" ht="18.75" x14ac:dyDescent="0.25">
      <c r="A122" s="80"/>
      <c r="B122" s="80"/>
      <c r="C122" s="80"/>
      <c r="D122" s="50"/>
      <c r="E122" s="84" t="str">
        <f>'Learner Names'!$B$1</f>
        <v>Understanding and Assisting Children with Additional Needs</v>
      </c>
      <c r="F122" s="85"/>
      <c r="G122" s="85"/>
      <c r="H122" s="86"/>
    </row>
    <row r="123" spans="1:8" ht="19.5" thickBot="1" x14ac:dyDescent="0.3">
      <c r="A123" s="80"/>
      <c r="B123" s="80"/>
      <c r="C123" s="80"/>
      <c r="D123" s="50"/>
      <c r="E123" s="87" t="str">
        <f>'Learner Names'!$G$4</f>
        <v>Project 50%</v>
      </c>
      <c r="F123" s="88"/>
      <c r="G123" s="88"/>
      <c r="H123" s="89"/>
    </row>
    <row r="124" spans="1:8" x14ac:dyDescent="0.25">
      <c r="B124" s="39"/>
      <c r="E124" s="30"/>
      <c r="F124" s="30"/>
      <c r="G124" s="31"/>
      <c r="H124" s="31"/>
    </row>
    <row r="125" spans="1:8" x14ac:dyDescent="0.25">
      <c r="B125" s="39"/>
      <c r="E125" s="30"/>
      <c r="F125" s="30"/>
      <c r="G125" s="31"/>
      <c r="H125" s="31"/>
    </row>
    <row r="126" spans="1:8" x14ac:dyDescent="0.25">
      <c r="B126" s="39"/>
      <c r="E126" s="30"/>
      <c r="F126" s="30"/>
      <c r="G126" s="31"/>
      <c r="H126" s="31"/>
    </row>
    <row r="127" spans="1:8" ht="21" x14ac:dyDescent="0.35">
      <c r="A127" s="43"/>
      <c r="B127" s="90" t="s">
        <v>34</v>
      </c>
      <c r="C127" s="90"/>
      <c r="D127" s="90"/>
      <c r="E127" s="91" t="str">
        <f>'Learner Names'!B8&amp;" "&amp;'Learner Names'!C8</f>
        <v xml:space="preserve"> </v>
      </c>
      <c r="F127" s="91"/>
      <c r="G127" s="91"/>
      <c r="H127" s="91"/>
    </row>
    <row r="128" spans="1:8" ht="21" x14ac:dyDescent="0.35">
      <c r="A128" s="43"/>
      <c r="B128" s="51"/>
      <c r="C128" s="51"/>
      <c r="D128" s="52"/>
      <c r="E128" s="52"/>
      <c r="F128" s="44"/>
      <c r="G128" s="95"/>
      <c r="H128" s="95"/>
    </row>
    <row r="129" spans="1:8" ht="15.75" thickBot="1" x14ac:dyDescent="0.3">
      <c r="B129" s="39"/>
      <c r="E129" s="30"/>
      <c r="F129" s="30"/>
      <c r="G129" s="31"/>
      <c r="H129" s="32"/>
    </row>
    <row r="130" spans="1:8" ht="37.5" x14ac:dyDescent="0.25">
      <c r="A130" s="96" t="s">
        <v>28</v>
      </c>
      <c r="B130" s="97"/>
      <c r="C130" s="97"/>
      <c r="D130" s="97"/>
      <c r="E130" s="97"/>
      <c r="F130" s="97"/>
      <c r="G130" s="74" t="s">
        <v>29</v>
      </c>
      <c r="H130" s="41" t="s">
        <v>30</v>
      </c>
    </row>
    <row r="131" spans="1:8" ht="56.25" customHeight="1" x14ac:dyDescent="0.25">
      <c r="A131" s="92" t="s">
        <v>47</v>
      </c>
      <c r="B131" s="93"/>
      <c r="C131" s="93"/>
      <c r="D131" s="93"/>
      <c r="E131" s="93"/>
      <c r="F131" s="94"/>
      <c r="G131" s="54">
        <v>15</v>
      </c>
      <c r="H131" s="55"/>
    </row>
    <row r="132" spans="1:8" ht="130.5" customHeight="1" x14ac:dyDescent="0.25">
      <c r="A132" s="92" t="s">
        <v>49</v>
      </c>
      <c r="B132" s="93"/>
      <c r="C132" s="93"/>
      <c r="D132" s="93"/>
      <c r="E132" s="93"/>
      <c r="F132" s="94"/>
      <c r="G132" s="54">
        <v>20</v>
      </c>
      <c r="H132" s="55"/>
    </row>
    <row r="133" spans="1:8" ht="56.25" customHeight="1" x14ac:dyDescent="0.25">
      <c r="A133" s="92" t="s">
        <v>48</v>
      </c>
      <c r="B133" s="93"/>
      <c r="C133" s="93"/>
      <c r="D133" s="93"/>
      <c r="E133" s="93"/>
      <c r="F133" s="94"/>
      <c r="G133" s="54">
        <v>15</v>
      </c>
      <c r="H133" s="55"/>
    </row>
    <row r="134" spans="1:8" ht="16.5" thickBot="1" x14ac:dyDescent="0.3">
      <c r="A134" s="34"/>
      <c r="B134" s="40"/>
      <c r="C134" s="98" t="s">
        <v>31</v>
      </c>
      <c r="D134" s="98"/>
      <c r="E134" s="98"/>
      <c r="F134" s="98"/>
      <c r="G134" s="45">
        <f>SUM(G131:G133)</f>
        <v>50</v>
      </c>
      <c r="H134" s="42">
        <f>SUM(H131:H133)</f>
        <v>0</v>
      </c>
    </row>
    <row r="135" spans="1:8" ht="15.75" x14ac:dyDescent="0.25">
      <c r="A135" s="34"/>
      <c r="B135" s="40"/>
      <c r="C135" s="72"/>
      <c r="D135" s="72"/>
      <c r="E135" s="72"/>
      <c r="F135" s="72"/>
      <c r="G135" s="53"/>
      <c r="H135" s="53"/>
    </row>
    <row r="136" spans="1:8" x14ac:dyDescent="0.25">
      <c r="B136" s="39"/>
      <c r="E136" s="30"/>
      <c r="F136" s="30"/>
      <c r="G136" s="75"/>
      <c r="H136" s="75"/>
    </row>
    <row r="137" spans="1:8" x14ac:dyDescent="0.25">
      <c r="B137" s="99" t="s">
        <v>32</v>
      </c>
      <c r="C137" s="99"/>
      <c r="D137" s="99"/>
      <c r="E137" s="73"/>
      <c r="F137" s="38" t="s">
        <v>35</v>
      </c>
      <c r="G137" s="100"/>
      <c r="H137" s="100"/>
    </row>
    <row r="138" spans="1:8" x14ac:dyDescent="0.25">
      <c r="B138" s="71"/>
      <c r="C138" s="71"/>
      <c r="D138" s="71"/>
      <c r="E138" s="35"/>
      <c r="F138" s="38"/>
      <c r="G138" s="75"/>
      <c r="H138" s="75"/>
    </row>
    <row r="139" spans="1:8" x14ac:dyDescent="0.25">
      <c r="B139" s="71"/>
      <c r="C139" s="71"/>
      <c r="D139" s="71"/>
      <c r="E139" s="35"/>
      <c r="F139" s="38"/>
      <c r="G139" s="75"/>
      <c r="H139" s="75"/>
    </row>
    <row r="140" spans="1:8" x14ac:dyDescent="0.25">
      <c r="A140" s="99" t="s">
        <v>33</v>
      </c>
      <c r="B140" s="99"/>
      <c r="C140" s="99"/>
      <c r="D140" s="99"/>
      <c r="E140" s="73"/>
      <c r="F140" s="38" t="s">
        <v>35</v>
      </c>
      <c r="G140" s="101"/>
      <c r="H140" s="101"/>
    </row>
    <row r="150" spans="1:8" ht="15.75" thickBot="1" x14ac:dyDescent="0.3"/>
    <row r="151" spans="1:8" ht="18.75" x14ac:dyDescent="0.25">
      <c r="A151" s="80"/>
      <c r="B151" s="80"/>
      <c r="C151" s="80"/>
      <c r="D151" s="50"/>
      <c r="E151" s="81" t="s">
        <v>37</v>
      </c>
      <c r="F151" s="82"/>
      <c r="G151" s="82"/>
      <c r="H151" s="83"/>
    </row>
    <row r="152" spans="1:8" ht="18.75" x14ac:dyDescent="0.25">
      <c r="A152" s="80"/>
      <c r="B152" s="80"/>
      <c r="C152" s="80"/>
      <c r="D152" s="50"/>
      <c r="E152" s="84" t="str">
        <f>'Learner Names'!$B$1</f>
        <v>Understanding and Assisting Children with Additional Needs</v>
      </c>
      <c r="F152" s="85"/>
      <c r="G152" s="85"/>
      <c r="H152" s="86"/>
    </row>
    <row r="153" spans="1:8" ht="19.5" thickBot="1" x14ac:dyDescent="0.3">
      <c r="A153" s="80"/>
      <c r="B153" s="80"/>
      <c r="C153" s="80"/>
      <c r="D153" s="50"/>
      <c r="E153" s="87" t="str">
        <f>'Learner Names'!$G$4</f>
        <v>Project 50%</v>
      </c>
      <c r="F153" s="88"/>
      <c r="G153" s="88"/>
      <c r="H153" s="89"/>
    </row>
    <row r="154" spans="1:8" x14ac:dyDescent="0.25">
      <c r="B154" s="39"/>
      <c r="E154" s="30"/>
      <c r="F154" s="30"/>
      <c r="G154" s="31"/>
      <c r="H154" s="31"/>
    </row>
    <row r="155" spans="1:8" x14ac:dyDescent="0.25">
      <c r="B155" s="39"/>
      <c r="E155" s="30"/>
      <c r="F155" s="30"/>
      <c r="G155" s="31"/>
      <c r="H155" s="31"/>
    </row>
    <row r="156" spans="1:8" x14ac:dyDescent="0.25">
      <c r="B156" s="39"/>
      <c r="E156" s="30"/>
      <c r="F156" s="30"/>
      <c r="G156" s="31"/>
      <c r="H156" s="31"/>
    </row>
    <row r="157" spans="1:8" ht="21" x14ac:dyDescent="0.35">
      <c r="A157" s="43"/>
      <c r="B157" s="90" t="s">
        <v>34</v>
      </c>
      <c r="C157" s="90"/>
      <c r="D157" s="90"/>
      <c r="E157" s="91" t="str">
        <f>'Learner Names'!B9&amp;" "&amp;'Learner Names'!C9</f>
        <v xml:space="preserve"> </v>
      </c>
      <c r="F157" s="91"/>
      <c r="G157" s="91"/>
      <c r="H157" s="91"/>
    </row>
    <row r="158" spans="1:8" ht="21" x14ac:dyDescent="0.35">
      <c r="A158" s="43"/>
      <c r="B158" s="51"/>
      <c r="C158" s="51"/>
      <c r="D158" s="52"/>
      <c r="E158" s="52"/>
      <c r="F158" s="44"/>
      <c r="G158" s="95"/>
      <c r="H158" s="95"/>
    </row>
    <row r="159" spans="1:8" ht="15.75" thickBot="1" x14ac:dyDescent="0.3">
      <c r="B159" s="39"/>
      <c r="E159" s="30"/>
      <c r="F159" s="30"/>
      <c r="G159" s="31"/>
      <c r="H159" s="32"/>
    </row>
    <row r="160" spans="1:8" ht="37.5" x14ac:dyDescent="0.25">
      <c r="A160" s="96" t="s">
        <v>28</v>
      </c>
      <c r="B160" s="97"/>
      <c r="C160" s="97"/>
      <c r="D160" s="97"/>
      <c r="E160" s="97"/>
      <c r="F160" s="97"/>
      <c r="G160" s="74" t="s">
        <v>29</v>
      </c>
      <c r="H160" s="41" t="s">
        <v>30</v>
      </c>
    </row>
    <row r="161" spans="1:8" ht="56.25" customHeight="1" x14ac:dyDescent="0.25">
      <c r="A161" s="92" t="s">
        <v>47</v>
      </c>
      <c r="B161" s="93"/>
      <c r="C161" s="93"/>
      <c r="D161" s="93"/>
      <c r="E161" s="93"/>
      <c r="F161" s="94"/>
      <c r="G161" s="54">
        <v>15</v>
      </c>
      <c r="H161" s="55"/>
    </row>
    <row r="162" spans="1:8" ht="130.5" customHeight="1" x14ac:dyDescent="0.25">
      <c r="A162" s="92" t="s">
        <v>49</v>
      </c>
      <c r="B162" s="93"/>
      <c r="C162" s="93"/>
      <c r="D162" s="93"/>
      <c r="E162" s="93"/>
      <c r="F162" s="94"/>
      <c r="G162" s="54">
        <v>20</v>
      </c>
      <c r="H162" s="55"/>
    </row>
    <row r="163" spans="1:8" ht="56.25" customHeight="1" x14ac:dyDescent="0.25">
      <c r="A163" s="92" t="s">
        <v>48</v>
      </c>
      <c r="B163" s="93"/>
      <c r="C163" s="93"/>
      <c r="D163" s="93"/>
      <c r="E163" s="93"/>
      <c r="F163" s="94"/>
      <c r="G163" s="54">
        <v>15</v>
      </c>
      <c r="H163" s="55"/>
    </row>
    <row r="164" spans="1:8" ht="16.5" thickBot="1" x14ac:dyDescent="0.3">
      <c r="A164" s="34"/>
      <c r="B164" s="40"/>
      <c r="C164" s="98" t="s">
        <v>31</v>
      </c>
      <c r="D164" s="98"/>
      <c r="E164" s="98"/>
      <c r="F164" s="98"/>
      <c r="G164" s="45">
        <f>SUM(G161:G163)</f>
        <v>50</v>
      </c>
      <c r="H164" s="42">
        <f>SUM(H161:H163)</f>
        <v>0</v>
      </c>
    </row>
    <row r="165" spans="1:8" ht="15.75" x14ac:dyDescent="0.25">
      <c r="A165" s="34"/>
      <c r="B165" s="40"/>
      <c r="C165" s="72"/>
      <c r="D165" s="72"/>
      <c r="E165" s="72"/>
      <c r="F165" s="72"/>
      <c r="G165" s="53"/>
      <c r="H165" s="53"/>
    </row>
    <row r="166" spans="1:8" x14ac:dyDescent="0.25">
      <c r="B166" s="39"/>
      <c r="E166" s="30"/>
      <c r="F166" s="30"/>
      <c r="G166" s="75"/>
      <c r="H166" s="75"/>
    </row>
    <row r="167" spans="1:8" x14ac:dyDescent="0.25">
      <c r="B167" s="99" t="s">
        <v>32</v>
      </c>
      <c r="C167" s="99"/>
      <c r="D167" s="99"/>
      <c r="E167" s="73"/>
      <c r="F167" s="38" t="s">
        <v>35</v>
      </c>
      <c r="G167" s="100"/>
      <c r="H167" s="100"/>
    </row>
    <row r="168" spans="1:8" x14ac:dyDescent="0.25">
      <c r="B168" s="71"/>
      <c r="C168" s="71"/>
      <c r="D168" s="71"/>
      <c r="E168" s="35"/>
      <c r="F168" s="38"/>
      <c r="G168" s="75"/>
      <c r="H168" s="75"/>
    </row>
    <row r="169" spans="1:8" x14ac:dyDescent="0.25">
      <c r="B169" s="71"/>
      <c r="C169" s="71"/>
      <c r="D169" s="71"/>
      <c r="E169" s="35"/>
      <c r="F169" s="38"/>
      <c r="G169" s="75"/>
      <c r="H169" s="75"/>
    </row>
    <row r="170" spans="1:8" x14ac:dyDescent="0.25">
      <c r="A170" s="99" t="s">
        <v>33</v>
      </c>
      <c r="B170" s="99"/>
      <c r="C170" s="99"/>
      <c r="D170" s="99"/>
      <c r="E170" s="73"/>
      <c r="F170" s="38" t="s">
        <v>35</v>
      </c>
      <c r="G170" s="101"/>
      <c r="H170" s="101"/>
    </row>
    <row r="180" spans="1:8" ht="15.75" thickBot="1" x14ac:dyDescent="0.3"/>
    <row r="181" spans="1:8" ht="18.75" x14ac:dyDescent="0.25">
      <c r="A181" s="80"/>
      <c r="B181" s="80"/>
      <c r="C181" s="80"/>
      <c r="D181" s="50"/>
      <c r="E181" s="81" t="s">
        <v>37</v>
      </c>
      <c r="F181" s="82"/>
      <c r="G181" s="82"/>
      <c r="H181" s="83"/>
    </row>
    <row r="182" spans="1:8" ht="18.75" x14ac:dyDescent="0.25">
      <c r="A182" s="80"/>
      <c r="B182" s="80"/>
      <c r="C182" s="80"/>
      <c r="D182" s="50"/>
      <c r="E182" s="84" t="str">
        <f>'Learner Names'!$B$1</f>
        <v>Understanding and Assisting Children with Additional Needs</v>
      </c>
      <c r="F182" s="85"/>
      <c r="G182" s="85"/>
      <c r="H182" s="86"/>
    </row>
    <row r="183" spans="1:8" ht="19.5" thickBot="1" x14ac:dyDescent="0.3">
      <c r="A183" s="80"/>
      <c r="B183" s="80"/>
      <c r="C183" s="80"/>
      <c r="D183" s="50"/>
      <c r="E183" s="87" t="str">
        <f>'Learner Names'!$G$4</f>
        <v>Project 50%</v>
      </c>
      <c r="F183" s="88"/>
      <c r="G183" s="88"/>
      <c r="H183" s="89"/>
    </row>
    <row r="184" spans="1:8" x14ac:dyDescent="0.25">
      <c r="B184" s="39"/>
      <c r="E184" s="30"/>
      <c r="F184" s="30"/>
      <c r="G184" s="31"/>
      <c r="H184" s="31"/>
    </row>
    <row r="185" spans="1:8" x14ac:dyDescent="0.25">
      <c r="B185" s="39"/>
      <c r="E185" s="30"/>
      <c r="F185" s="30"/>
      <c r="G185" s="31"/>
      <c r="H185" s="31"/>
    </row>
    <row r="186" spans="1:8" x14ac:dyDescent="0.25">
      <c r="B186" s="39"/>
      <c r="E186" s="30"/>
      <c r="F186" s="30"/>
      <c r="G186" s="31"/>
      <c r="H186" s="31"/>
    </row>
    <row r="187" spans="1:8" ht="21" x14ac:dyDescent="0.35">
      <c r="A187" s="43"/>
      <c r="B187" s="90" t="s">
        <v>34</v>
      </c>
      <c r="C187" s="90"/>
      <c r="D187" s="90"/>
      <c r="E187" s="91" t="str">
        <f>'Learner Names'!B10&amp;" "&amp;'Learner Names'!C10</f>
        <v xml:space="preserve"> </v>
      </c>
      <c r="F187" s="91"/>
      <c r="G187" s="91"/>
      <c r="H187" s="91"/>
    </row>
    <row r="188" spans="1:8" ht="21" x14ac:dyDescent="0.35">
      <c r="A188" s="43"/>
      <c r="B188" s="51"/>
      <c r="C188" s="51"/>
      <c r="D188" s="52"/>
      <c r="E188" s="52"/>
      <c r="F188" s="44"/>
      <c r="G188" s="95"/>
      <c r="H188" s="95"/>
    </row>
    <row r="189" spans="1:8" ht="15.75" thickBot="1" x14ac:dyDescent="0.3">
      <c r="B189" s="39"/>
      <c r="E189" s="30"/>
      <c r="F189" s="30"/>
      <c r="G189" s="31"/>
      <c r="H189" s="32"/>
    </row>
    <row r="190" spans="1:8" ht="37.5" x14ac:dyDescent="0.25">
      <c r="A190" s="96" t="s">
        <v>28</v>
      </c>
      <c r="B190" s="97"/>
      <c r="C190" s="97"/>
      <c r="D190" s="97"/>
      <c r="E190" s="97"/>
      <c r="F190" s="97"/>
      <c r="G190" s="74" t="s">
        <v>29</v>
      </c>
      <c r="H190" s="41" t="s">
        <v>30</v>
      </c>
    </row>
    <row r="191" spans="1:8" ht="56.25" customHeight="1" x14ac:dyDescent="0.25">
      <c r="A191" s="92" t="s">
        <v>47</v>
      </c>
      <c r="B191" s="93"/>
      <c r="C191" s="93"/>
      <c r="D191" s="93"/>
      <c r="E191" s="93"/>
      <c r="F191" s="94"/>
      <c r="G191" s="54">
        <v>15</v>
      </c>
      <c r="H191" s="55"/>
    </row>
    <row r="192" spans="1:8" ht="130.5" customHeight="1" x14ac:dyDescent="0.25">
      <c r="A192" s="92" t="s">
        <v>49</v>
      </c>
      <c r="B192" s="93"/>
      <c r="C192" s="93"/>
      <c r="D192" s="93"/>
      <c r="E192" s="93"/>
      <c r="F192" s="94"/>
      <c r="G192" s="54">
        <v>20</v>
      </c>
      <c r="H192" s="55"/>
    </row>
    <row r="193" spans="1:8" ht="56.25" customHeight="1" x14ac:dyDescent="0.25">
      <c r="A193" s="92" t="s">
        <v>48</v>
      </c>
      <c r="B193" s="93"/>
      <c r="C193" s="93"/>
      <c r="D193" s="93"/>
      <c r="E193" s="93"/>
      <c r="F193" s="94"/>
      <c r="G193" s="54">
        <v>15</v>
      </c>
      <c r="H193" s="55"/>
    </row>
    <row r="194" spans="1:8" ht="16.5" thickBot="1" x14ac:dyDescent="0.3">
      <c r="A194" s="34"/>
      <c r="B194" s="40"/>
      <c r="C194" s="98" t="s">
        <v>31</v>
      </c>
      <c r="D194" s="98"/>
      <c r="E194" s="98"/>
      <c r="F194" s="98"/>
      <c r="G194" s="45">
        <f>SUM(G191:G193)</f>
        <v>50</v>
      </c>
      <c r="H194" s="42">
        <f>SUM(H191:H193)</f>
        <v>0</v>
      </c>
    </row>
    <row r="195" spans="1:8" ht="15.75" x14ac:dyDescent="0.25">
      <c r="A195" s="34"/>
      <c r="B195" s="40"/>
      <c r="C195" s="72"/>
      <c r="D195" s="72"/>
      <c r="E195" s="72"/>
      <c r="F195" s="72"/>
      <c r="G195" s="53"/>
      <c r="H195" s="53"/>
    </row>
    <row r="196" spans="1:8" x14ac:dyDescent="0.25">
      <c r="B196" s="39"/>
      <c r="E196" s="30"/>
      <c r="F196" s="30"/>
      <c r="G196" s="75"/>
      <c r="H196" s="75"/>
    </row>
    <row r="197" spans="1:8" x14ac:dyDescent="0.25">
      <c r="B197" s="99" t="s">
        <v>32</v>
      </c>
      <c r="C197" s="99"/>
      <c r="D197" s="99"/>
      <c r="E197" s="73"/>
      <c r="F197" s="38" t="s">
        <v>35</v>
      </c>
      <c r="G197" s="100"/>
      <c r="H197" s="100"/>
    </row>
    <row r="198" spans="1:8" x14ac:dyDescent="0.25">
      <c r="B198" s="71"/>
      <c r="C198" s="71"/>
      <c r="D198" s="71"/>
      <c r="E198" s="35"/>
      <c r="F198" s="38"/>
      <c r="G198" s="75"/>
      <c r="H198" s="75"/>
    </row>
    <row r="199" spans="1:8" x14ac:dyDescent="0.25">
      <c r="B199" s="71"/>
      <c r="C199" s="71"/>
      <c r="D199" s="71"/>
      <c r="E199" s="35"/>
      <c r="F199" s="38"/>
      <c r="G199" s="75"/>
      <c r="H199" s="75"/>
    </row>
    <row r="200" spans="1:8" x14ac:dyDescent="0.25">
      <c r="A200" s="99" t="s">
        <v>33</v>
      </c>
      <c r="B200" s="99"/>
      <c r="C200" s="99"/>
      <c r="D200" s="99"/>
      <c r="E200" s="73"/>
      <c r="F200" s="38" t="s">
        <v>35</v>
      </c>
      <c r="G200" s="101"/>
      <c r="H200" s="101"/>
    </row>
    <row r="210" spans="1:8" ht="15.75" thickBot="1" x14ac:dyDescent="0.3"/>
    <row r="211" spans="1:8" ht="18.75" x14ac:dyDescent="0.25">
      <c r="A211" s="80"/>
      <c r="B211" s="80"/>
      <c r="C211" s="80"/>
      <c r="D211" s="50"/>
      <c r="E211" s="81" t="s">
        <v>37</v>
      </c>
      <c r="F211" s="82"/>
      <c r="G211" s="82"/>
      <c r="H211" s="83"/>
    </row>
    <row r="212" spans="1:8" ht="18.75" x14ac:dyDescent="0.25">
      <c r="A212" s="80"/>
      <c r="B212" s="80"/>
      <c r="C212" s="80"/>
      <c r="D212" s="50"/>
      <c r="E212" s="84" t="str">
        <f>'Learner Names'!$B$1</f>
        <v>Understanding and Assisting Children with Additional Needs</v>
      </c>
      <c r="F212" s="85"/>
      <c r="G212" s="85"/>
      <c r="H212" s="86"/>
    </row>
    <row r="213" spans="1:8" ht="19.5" thickBot="1" x14ac:dyDescent="0.3">
      <c r="A213" s="80"/>
      <c r="B213" s="80"/>
      <c r="C213" s="80"/>
      <c r="D213" s="50"/>
      <c r="E213" s="87" t="str">
        <f>'Learner Names'!$G$4</f>
        <v>Project 50%</v>
      </c>
      <c r="F213" s="88"/>
      <c r="G213" s="88"/>
      <c r="H213" s="89"/>
    </row>
    <row r="214" spans="1:8" x14ac:dyDescent="0.25">
      <c r="B214" s="39"/>
      <c r="E214" s="30"/>
      <c r="F214" s="30"/>
      <c r="G214" s="31"/>
      <c r="H214" s="31"/>
    </row>
    <row r="215" spans="1:8" x14ac:dyDescent="0.25">
      <c r="B215" s="39"/>
      <c r="E215" s="30"/>
      <c r="F215" s="30"/>
      <c r="G215" s="31"/>
      <c r="H215" s="31"/>
    </row>
    <row r="216" spans="1:8" x14ac:dyDescent="0.25">
      <c r="B216" s="39"/>
      <c r="E216" s="30"/>
      <c r="F216" s="30"/>
      <c r="G216" s="31"/>
      <c r="H216" s="31"/>
    </row>
    <row r="217" spans="1:8" ht="21" x14ac:dyDescent="0.35">
      <c r="A217" s="43"/>
      <c r="B217" s="90" t="s">
        <v>34</v>
      </c>
      <c r="C217" s="90"/>
      <c r="D217" s="90"/>
      <c r="E217" s="91" t="str">
        <f>'Learner Names'!B11&amp;" "&amp;'Learner Names'!C11</f>
        <v xml:space="preserve"> </v>
      </c>
      <c r="F217" s="91"/>
      <c r="G217" s="91"/>
      <c r="H217" s="91"/>
    </row>
    <row r="218" spans="1:8" ht="21" x14ac:dyDescent="0.35">
      <c r="A218" s="43"/>
      <c r="B218" s="51"/>
      <c r="C218" s="51"/>
      <c r="D218" s="52"/>
      <c r="E218" s="52"/>
      <c r="F218" s="44"/>
      <c r="G218" s="95"/>
      <c r="H218" s="95"/>
    </row>
    <row r="219" spans="1:8" ht="15.75" thickBot="1" x14ac:dyDescent="0.3">
      <c r="B219" s="39"/>
      <c r="E219" s="30"/>
      <c r="F219" s="30"/>
      <c r="G219" s="31"/>
      <c r="H219" s="32"/>
    </row>
    <row r="220" spans="1:8" ht="37.5" x14ac:dyDescent="0.25">
      <c r="A220" s="96" t="s">
        <v>28</v>
      </c>
      <c r="B220" s="97"/>
      <c r="C220" s="97"/>
      <c r="D220" s="97"/>
      <c r="E220" s="97"/>
      <c r="F220" s="97"/>
      <c r="G220" s="74" t="s">
        <v>29</v>
      </c>
      <c r="H220" s="41" t="s">
        <v>30</v>
      </c>
    </row>
    <row r="221" spans="1:8" ht="56.25" customHeight="1" x14ac:dyDescent="0.25">
      <c r="A221" s="92" t="s">
        <v>47</v>
      </c>
      <c r="B221" s="93"/>
      <c r="C221" s="93"/>
      <c r="D221" s="93"/>
      <c r="E221" s="93"/>
      <c r="F221" s="94"/>
      <c r="G221" s="54">
        <v>15</v>
      </c>
      <c r="H221" s="55"/>
    </row>
    <row r="222" spans="1:8" ht="130.5" customHeight="1" x14ac:dyDescent="0.25">
      <c r="A222" s="92" t="s">
        <v>49</v>
      </c>
      <c r="B222" s="93"/>
      <c r="C222" s="93"/>
      <c r="D222" s="93"/>
      <c r="E222" s="93"/>
      <c r="F222" s="94"/>
      <c r="G222" s="54">
        <v>20</v>
      </c>
      <c r="H222" s="55"/>
    </row>
    <row r="223" spans="1:8" ht="56.25" customHeight="1" x14ac:dyDescent="0.25">
      <c r="A223" s="92" t="s">
        <v>48</v>
      </c>
      <c r="B223" s="93"/>
      <c r="C223" s="93"/>
      <c r="D223" s="93"/>
      <c r="E223" s="93"/>
      <c r="F223" s="94"/>
      <c r="G223" s="54">
        <v>15</v>
      </c>
      <c r="H223" s="55"/>
    </row>
    <row r="224" spans="1:8" ht="16.5" thickBot="1" x14ac:dyDescent="0.3">
      <c r="A224" s="34"/>
      <c r="B224" s="40"/>
      <c r="C224" s="98" t="s">
        <v>31</v>
      </c>
      <c r="D224" s="98"/>
      <c r="E224" s="98"/>
      <c r="F224" s="98"/>
      <c r="G224" s="45">
        <f>SUM(G221:G223)</f>
        <v>50</v>
      </c>
      <c r="H224" s="42">
        <f>SUM(H221:H223)</f>
        <v>0</v>
      </c>
    </row>
    <row r="225" spans="1:8" ht="15.75" x14ac:dyDescent="0.25">
      <c r="A225" s="34"/>
      <c r="B225" s="40"/>
      <c r="C225" s="72"/>
      <c r="D225" s="72"/>
      <c r="E225" s="72"/>
      <c r="F225" s="72"/>
      <c r="G225" s="53"/>
      <c r="H225" s="53"/>
    </row>
    <row r="226" spans="1:8" x14ac:dyDescent="0.25">
      <c r="B226" s="39"/>
      <c r="E226" s="30"/>
      <c r="F226" s="30"/>
      <c r="G226" s="75"/>
      <c r="H226" s="75"/>
    </row>
    <row r="227" spans="1:8" x14ac:dyDescent="0.25">
      <c r="B227" s="99" t="s">
        <v>32</v>
      </c>
      <c r="C227" s="99"/>
      <c r="D227" s="99"/>
      <c r="E227" s="73"/>
      <c r="F227" s="38" t="s">
        <v>35</v>
      </c>
      <c r="G227" s="100"/>
      <c r="H227" s="100"/>
    </row>
    <row r="228" spans="1:8" x14ac:dyDescent="0.25">
      <c r="B228" s="71"/>
      <c r="C228" s="71"/>
      <c r="D228" s="71"/>
      <c r="E228" s="35"/>
      <c r="F228" s="38"/>
      <c r="G228" s="75"/>
      <c r="H228" s="75"/>
    </row>
    <row r="229" spans="1:8" x14ac:dyDescent="0.25">
      <c r="B229" s="71"/>
      <c r="C229" s="71"/>
      <c r="D229" s="71"/>
      <c r="E229" s="35"/>
      <c r="F229" s="38"/>
      <c r="G229" s="75"/>
      <c r="H229" s="75"/>
    </row>
    <row r="230" spans="1:8" x14ac:dyDescent="0.25">
      <c r="A230" s="99" t="s">
        <v>33</v>
      </c>
      <c r="B230" s="99"/>
      <c r="C230" s="99"/>
      <c r="D230" s="99"/>
      <c r="E230" s="73"/>
      <c r="F230" s="38" t="s">
        <v>35</v>
      </c>
      <c r="G230" s="101"/>
      <c r="H230" s="101"/>
    </row>
    <row r="240" spans="1:8" ht="15.75" thickBot="1" x14ac:dyDescent="0.3"/>
    <row r="241" spans="1:8" ht="18.75" x14ac:dyDescent="0.25">
      <c r="A241" s="80"/>
      <c r="B241" s="80"/>
      <c r="C241" s="80"/>
      <c r="D241" s="50"/>
      <c r="E241" s="81" t="s">
        <v>37</v>
      </c>
      <c r="F241" s="82"/>
      <c r="G241" s="82"/>
      <c r="H241" s="83"/>
    </row>
    <row r="242" spans="1:8" ht="18.75" x14ac:dyDescent="0.25">
      <c r="A242" s="80"/>
      <c r="B242" s="80"/>
      <c r="C242" s="80"/>
      <c r="D242" s="50"/>
      <c r="E242" s="84" t="str">
        <f>'Learner Names'!$B$1</f>
        <v>Understanding and Assisting Children with Additional Needs</v>
      </c>
      <c r="F242" s="85"/>
      <c r="G242" s="85"/>
      <c r="H242" s="86"/>
    </row>
    <row r="243" spans="1:8" ht="19.5" thickBot="1" x14ac:dyDescent="0.3">
      <c r="A243" s="80"/>
      <c r="B243" s="80"/>
      <c r="C243" s="80"/>
      <c r="D243" s="50"/>
      <c r="E243" s="87" t="str">
        <f>'Learner Names'!$G$4</f>
        <v>Project 50%</v>
      </c>
      <c r="F243" s="88"/>
      <c r="G243" s="88"/>
      <c r="H243" s="89"/>
    </row>
    <row r="244" spans="1:8" x14ac:dyDescent="0.25">
      <c r="B244" s="39"/>
      <c r="E244" s="30"/>
      <c r="F244" s="30"/>
      <c r="G244" s="31"/>
      <c r="H244" s="31"/>
    </row>
    <row r="245" spans="1:8" x14ac:dyDescent="0.25">
      <c r="B245" s="39"/>
      <c r="E245" s="30"/>
      <c r="F245" s="30"/>
      <c r="G245" s="31"/>
      <c r="H245" s="31"/>
    </row>
    <row r="246" spans="1:8" x14ac:dyDescent="0.25">
      <c r="B246" s="39"/>
      <c r="E246" s="30"/>
      <c r="F246" s="30"/>
      <c r="G246" s="31"/>
      <c r="H246" s="31"/>
    </row>
    <row r="247" spans="1:8" ht="21" x14ac:dyDescent="0.35">
      <c r="A247" s="43"/>
      <c r="B247" s="90" t="s">
        <v>34</v>
      </c>
      <c r="C247" s="90"/>
      <c r="D247" s="90"/>
      <c r="E247" s="91" t="str">
        <f>'Learner Names'!B12&amp;" "&amp;'Learner Names'!C12</f>
        <v xml:space="preserve"> </v>
      </c>
      <c r="F247" s="91"/>
      <c r="G247" s="91"/>
      <c r="H247" s="91"/>
    </row>
    <row r="248" spans="1:8" ht="21" x14ac:dyDescent="0.35">
      <c r="A248" s="43"/>
      <c r="B248" s="51"/>
      <c r="C248" s="51"/>
      <c r="D248" s="52"/>
      <c r="E248" s="52"/>
      <c r="F248" s="44"/>
      <c r="G248" s="95"/>
      <c r="H248" s="95"/>
    </row>
    <row r="249" spans="1:8" ht="15.75" thickBot="1" x14ac:dyDescent="0.3">
      <c r="B249" s="39"/>
      <c r="E249" s="30"/>
      <c r="F249" s="30"/>
      <c r="G249" s="31"/>
      <c r="H249" s="32"/>
    </row>
    <row r="250" spans="1:8" ht="37.5" x14ac:dyDescent="0.25">
      <c r="A250" s="96" t="s">
        <v>28</v>
      </c>
      <c r="B250" s="97"/>
      <c r="C250" s="97"/>
      <c r="D250" s="97"/>
      <c r="E250" s="97"/>
      <c r="F250" s="97"/>
      <c r="G250" s="74" t="s">
        <v>29</v>
      </c>
      <c r="H250" s="41" t="s">
        <v>30</v>
      </c>
    </row>
    <row r="251" spans="1:8" ht="56.25" customHeight="1" x14ac:dyDescent="0.25">
      <c r="A251" s="92" t="s">
        <v>47</v>
      </c>
      <c r="B251" s="93"/>
      <c r="C251" s="93"/>
      <c r="D251" s="93"/>
      <c r="E251" s="93"/>
      <c r="F251" s="94"/>
      <c r="G251" s="54">
        <v>15</v>
      </c>
      <c r="H251" s="55"/>
    </row>
    <row r="252" spans="1:8" ht="130.5" customHeight="1" x14ac:dyDescent="0.25">
      <c r="A252" s="92" t="s">
        <v>49</v>
      </c>
      <c r="B252" s="93"/>
      <c r="C252" s="93"/>
      <c r="D252" s="93"/>
      <c r="E252" s="93"/>
      <c r="F252" s="94"/>
      <c r="G252" s="54">
        <v>20</v>
      </c>
      <c r="H252" s="55"/>
    </row>
    <row r="253" spans="1:8" ht="56.25" customHeight="1" x14ac:dyDescent="0.25">
      <c r="A253" s="92" t="s">
        <v>48</v>
      </c>
      <c r="B253" s="93"/>
      <c r="C253" s="93"/>
      <c r="D253" s="93"/>
      <c r="E253" s="93"/>
      <c r="F253" s="94"/>
      <c r="G253" s="54">
        <v>15</v>
      </c>
      <c r="H253" s="55"/>
    </row>
    <row r="254" spans="1:8" ht="16.5" thickBot="1" x14ac:dyDescent="0.3">
      <c r="A254" s="34"/>
      <c r="B254" s="40"/>
      <c r="C254" s="98" t="s">
        <v>31</v>
      </c>
      <c r="D254" s="98"/>
      <c r="E254" s="98"/>
      <c r="F254" s="98"/>
      <c r="G254" s="45">
        <f>SUM(G251:G253)</f>
        <v>50</v>
      </c>
      <c r="H254" s="42">
        <f>SUM(H251:H253)</f>
        <v>0</v>
      </c>
    </row>
    <row r="255" spans="1:8" ht="15.75" x14ac:dyDescent="0.25">
      <c r="A255" s="34"/>
      <c r="B255" s="40"/>
      <c r="C255" s="72"/>
      <c r="D255" s="72"/>
      <c r="E255" s="72"/>
      <c r="F255" s="72"/>
      <c r="G255" s="53"/>
      <c r="H255" s="53"/>
    </row>
    <row r="256" spans="1:8" x14ac:dyDescent="0.25">
      <c r="B256" s="39"/>
      <c r="E256" s="30"/>
      <c r="F256" s="30"/>
      <c r="G256" s="75"/>
      <c r="H256" s="75"/>
    </row>
    <row r="257" spans="1:8" x14ac:dyDescent="0.25">
      <c r="B257" s="99" t="s">
        <v>32</v>
      </c>
      <c r="C257" s="99"/>
      <c r="D257" s="99"/>
      <c r="E257" s="73"/>
      <c r="F257" s="38" t="s">
        <v>35</v>
      </c>
      <c r="G257" s="100"/>
      <c r="H257" s="100"/>
    </row>
    <row r="258" spans="1:8" x14ac:dyDescent="0.25">
      <c r="B258" s="71"/>
      <c r="C258" s="71"/>
      <c r="D258" s="71"/>
      <c r="E258" s="35"/>
      <c r="F258" s="38"/>
      <c r="G258" s="75"/>
      <c r="H258" s="75"/>
    </row>
    <row r="259" spans="1:8" x14ac:dyDescent="0.25">
      <c r="B259" s="71"/>
      <c r="C259" s="71"/>
      <c r="D259" s="71"/>
      <c r="E259" s="35"/>
      <c r="F259" s="38"/>
      <c r="G259" s="75"/>
      <c r="H259" s="75"/>
    </row>
    <row r="260" spans="1:8" x14ac:dyDescent="0.25">
      <c r="A260" s="99" t="s">
        <v>33</v>
      </c>
      <c r="B260" s="99"/>
      <c r="C260" s="99"/>
      <c r="D260" s="99"/>
      <c r="E260" s="73"/>
      <c r="F260" s="38" t="s">
        <v>35</v>
      </c>
      <c r="G260" s="101"/>
      <c r="H260" s="101"/>
    </row>
    <row r="270" spans="1:8" ht="15.75" thickBot="1" x14ac:dyDescent="0.3"/>
    <row r="271" spans="1:8" ht="18.75" x14ac:dyDescent="0.25">
      <c r="A271" s="80"/>
      <c r="B271" s="80"/>
      <c r="C271" s="80"/>
      <c r="D271" s="50"/>
      <c r="E271" s="81" t="s">
        <v>37</v>
      </c>
      <c r="F271" s="82"/>
      <c r="G271" s="82"/>
      <c r="H271" s="83"/>
    </row>
    <row r="272" spans="1:8" ht="18.75" x14ac:dyDescent="0.25">
      <c r="A272" s="80"/>
      <c r="B272" s="80"/>
      <c r="C272" s="80"/>
      <c r="D272" s="50"/>
      <c r="E272" s="84" t="str">
        <f>'Learner Names'!$B$1</f>
        <v>Understanding and Assisting Children with Additional Needs</v>
      </c>
      <c r="F272" s="85"/>
      <c r="G272" s="85"/>
      <c r="H272" s="86"/>
    </row>
    <row r="273" spans="1:8" ht="19.5" thickBot="1" x14ac:dyDescent="0.3">
      <c r="A273" s="80"/>
      <c r="B273" s="80"/>
      <c r="C273" s="80"/>
      <c r="D273" s="50"/>
      <c r="E273" s="87" t="str">
        <f>'Learner Names'!$G$4</f>
        <v>Project 50%</v>
      </c>
      <c r="F273" s="88"/>
      <c r="G273" s="88"/>
      <c r="H273" s="89"/>
    </row>
    <row r="274" spans="1:8" x14ac:dyDescent="0.25">
      <c r="B274" s="39"/>
      <c r="E274" s="30"/>
      <c r="F274" s="30"/>
      <c r="G274" s="31"/>
      <c r="H274" s="31"/>
    </row>
    <row r="275" spans="1:8" x14ac:dyDescent="0.25">
      <c r="B275" s="39"/>
      <c r="E275" s="30"/>
      <c r="F275" s="30"/>
      <c r="G275" s="31"/>
      <c r="H275" s="31"/>
    </row>
    <row r="276" spans="1:8" x14ac:dyDescent="0.25">
      <c r="B276" s="39"/>
      <c r="E276" s="30"/>
      <c r="F276" s="30"/>
      <c r="G276" s="31"/>
      <c r="H276" s="31"/>
    </row>
    <row r="277" spans="1:8" ht="21" x14ac:dyDescent="0.35">
      <c r="A277" s="43"/>
      <c r="B277" s="90" t="s">
        <v>34</v>
      </c>
      <c r="C277" s="90"/>
      <c r="D277" s="90"/>
      <c r="E277" s="91" t="str">
        <f>'Learner Names'!B13&amp;" "&amp;'Learner Names'!C13</f>
        <v xml:space="preserve"> </v>
      </c>
      <c r="F277" s="91"/>
      <c r="G277" s="91"/>
      <c r="H277" s="91"/>
    </row>
    <row r="278" spans="1:8" ht="21" x14ac:dyDescent="0.35">
      <c r="A278" s="43"/>
      <c r="B278" s="51"/>
      <c r="C278" s="51"/>
      <c r="D278" s="52"/>
      <c r="E278" s="52"/>
      <c r="F278" s="44"/>
      <c r="G278" s="95"/>
      <c r="H278" s="95"/>
    </row>
    <row r="279" spans="1:8" ht="15.75" thickBot="1" x14ac:dyDescent="0.3">
      <c r="B279" s="39"/>
      <c r="E279" s="30"/>
      <c r="F279" s="30"/>
      <c r="G279" s="31"/>
      <c r="H279" s="32"/>
    </row>
    <row r="280" spans="1:8" ht="37.5" x14ac:dyDescent="0.25">
      <c r="A280" s="96" t="s">
        <v>28</v>
      </c>
      <c r="B280" s="97"/>
      <c r="C280" s="97"/>
      <c r="D280" s="97"/>
      <c r="E280" s="97"/>
      <c r="F280" s="97"/>
      <c r="G280" s="74" t="s">
        <v>29</v>
      </c>
      <c r="H280" s="41" t="s">
        <v>30</v>
      </c>
    </row>
    <row r="281" spans="1:8" ht="56.25" customHeight="1" x14ac:dyDescent="0.25">
      <c r="A281" s="92" t="s">
        <v>47</v>
      </c>
      <c r="B281" s="93"/>
      <c r="C281" s="93"/>
      <c r="D281" s="93"/>
      <c r="E281" s="93"/>
      <c r="F281" s="94"/>
      <c r="G281" s="54">
        <v>15</v>
      </c>
      <c r="H281" s="55"/>
    </row>
    <row r="282" spans="1:8" ht="130.5" customHeight="1" x14ac:dyDescent="0.25">
      <c r="A282" s="92" t="s">
        <v>49</v>
      </c>
      <c r="B282" s="93"/>
      <c r="C282" s="93"/>
      <c r="D282" s="93"/>
      <c r="E282" s="93"/>
      <c r="F282" s="94"/>
      <c r="G282" s="54">
        <v>20</v>
      </c>
      <c r="H282" s="55"/>
    </row>
    <row r="283" spans="1:8" ht="56.25" customHeight="1" x14ac:dyDescent="0.25">
      <c r="A283" s="92" t="s">
        <v>48</v>
      </c>
      <c r="B283" s="93"/>
      <c r="C283" s="93"/>
      <c r="D283" s="93"/>
      <c r="E283" s="93"/>
      <c r="F283" s="94"/>
      <c r="G283" s="54">
        <v>15</v>
      </c>
      <c r="H283" s="55"/>
    </row>
    <row r="284" spans="1:8" ht="16.5" thickBot="1" x14ac:dyDescent="0.3">
      <c r="A284" s="34"/>
      <c r="B284" s="40"/>
      <c r="C284" s="98" t="s">
        <v>31</v>
      </c>
      <c r="D284" s="98"/>
      <c r="E284" s="98"/>
      <c r="F284" s="98"/>
      <c r="G284" s="45">
        <f>SUM(G281:G283)</f>
        <v>50</v>
      </c>
      <c r="H284" s="42">
        <f>SUM(H281:H283)</f>
        <v>0</v>
      </c>
    </row>
    <row r="285" spans="1:8" ht="15.75" x14ac:dyDescent="0.25">
      <c r="A285" s="34"/>
      <c r="B285" s="40"/>
      <c r="C285" s="72"/>
      <c r="D285" s="72"/>
      <c r="E285" s="72"/>
      <c r="F285" s="72"/>
      <c r="G285" s="53"/>
      <c r="H285" s="53"/>
    </row>
    <row r="286" spans="1:8" x14ac:dyDescent="0.25">
      <c r="B286" s="39"/>
      <c r="E286" s="30"/>
      <c r="F286" s="30"/>
      <c r="G286" s="75"/>
      <c r="H286" s="75"/>
    </row>
    <row r="287" spans="1:8" x14ac:dyDescent="0.25">
      <c r="B287" s="99" t="s">
        <v>32</v>
      </c>
      <c r="C287" s="99"/>
      <c r="D287" s="99"/>
      <c r="E287" s="73"/>
      <c r="F287" s="38" t="s">
        <v>35</v>
      </c>
      <c r="G287" s="100"/>
      <c r="H287" s="100"/>
    </row>
    <row r="288" spans="1:8" x14ac:dyDescent="0.25">
      <c r="B288" s="71"/>
      <c r="C288" s="71"/>
      <c r="D288" s="71"/>
      <c r="E288" s="35"/>
      <c r="F288" s="38"/>
      <c r="G288" s="75"/>
      <c r="H288" s="75"/>
    </row>
    <row r="289" spans="1:8" x14ac:dyDescent="0.25">
      <c r="B289" s="71"/>
      <c r="C289" s="71"/>
      <c r="D289" s="71"/>
      <c r="E289" s="35"/>
      <c r="F289" s="38"/>
      <c r="G289" s="75"/>
      <c r="H289" s="75"/>
    </row>
    <row r="290" spans="1:8" x14ac:dyDescent="0.25">
      <c r="A290" s="99" t="s">
        <v>33</v>
      </c>
      <c r="B290" s="99"/>
      <c r="C290" s="99"/>
      <c r="D290" s="99"/>
      <c r="E290" s="73"/>
      <c r="F290" s="38" t="s">
        <v>35</v>
      </c>
      <c r="G290" s="101"/>
      <c r="H290" s="101"/>
    </row>
    <row r="300" spans="1:8" ht="15.75" thickBot="1" x14ac:dyDescent="0.3"/>
    <row r="301" spans="1:8" ht="18.75" x14ac:dyDescent="0.25">
      <c r="A301" s="80"/>
      <c r="B301" s="80"/>
      <c r="C301" s="80"/>
      <c r="D301" s="50"/>
      <c r="E301" s="81" t="s">
        <v>37</v>
      </c>
      <c r="F301" s="82"/>
      <c r="G301" s="82"/>
      <c r="H301" s="83"/>
    </row>
    <row r="302" spans="1:8" ht="18.75" x14ac:dyDescent="0.25">
      <c r="A302" s="80"/>
      <c r="B302" s="80"/>
      <c r="C302" s="80"/>
      <c r="D302" s="50"/>
      <c r="E302" s="84" t="str">
        <f>'Learner Names'!$B$1</f>
        <v>Understanding and Assisting Children with Additional Needs</v>
      </c>
      <c r="F302" s="85"/>
      <c r="G302" s="85"/>
      <c r="H302" s="86"/>
    </row>
    <row r="303" spans="1:8" ht="19.5" thickBot="1" x14ac:dyDescent="0.3">
      <c r="A303" s="80"/>
      <c r="B303" s="80"/>
      <c r="C303" s="80"/>
      <c r="D303" s="50"/>
      <c r="E303" s="87" t="str">
        <f>'Learner Names'!$G$4</f>
        <v>Project 50%</v>
      </c>
      <c r="F303" s="88"/>
      <c r="G303" s="88"/>
      <c r="H303" s="89"/>
    </row>
    <row r="304" spans="1:8" x14ac:dyDescent="0.25">
      <c r="B304" s="39"/>
      <c r="E304" s="30"/>
      <c r="F304" s="30"/>
      <c r="G304" s="31"/>
      <c r="H304" s="31"/>
    </row>
    <row r="305" spans="1:8" x14ac:dyDescent="0.25">
      <c r="B305" s="39"/>
      <c r="E305" s="30"/>
      <c r="F305" s="30"/>
      <c r="G305" s="31"/>
      <c r="H305" s="31"/>
    </row>
    <row r="306" spans="1:8" x14ac:dyDescent="0.25">
      <c r="B306" s="39"/>
      <c r="E306" s="30"/>
      <c r="F306" s="30"/>
      <c r="G306" s="31"/>
      <c r="H306" s="31"/>
    </row>
    <row r="307" spans="1:8" ht="21" x14ac:dyDescent="0.35">
      <c r="A307" s="43"/>
      <c r="B307" s="90" t="s">
        <v>34</v>
      </c>
      <c r="C307" s="90"/>
      <c r="D307" s="90"/>
      <c r="E307" s="91" t="str">
        <f>'Learner Names'!B14&amp;" "&amp;'Learner Names'!C14</f>
        <v xml:space="preserve"> </v>
      </c>
      <c r="F307" s="91"/>
      <c r="G307" s="91"/>
      <c r="H307" s="91"/>
    </row>
    <row r="308" spans="1:8" ht="21" x14ac:dyDescent="0.35">
      <c r="A308" s="43"/>
      <c r="B308" s="51"/>
      <c r="C308" s="51"/>
      <c r="D308" s="52"/>
      <c r="E308" s="52"/>
      <c r="F308" s="44"/>
      <c r="G308" s="95"/>
      <c r="H308" s="95"/>
    </row>
    <row r="309" spans="1:8" ht="15.75" thickBot="1" x14ac:dyDescent="0.3">
      <c r="B309" s="39"/>
      <c r="E309" s="30"/>
      <c r="F309" s="30"/>
      <c r="G309" s="31"/>
      <c r="H309" s="32"/>
    </row>
    <row r="310" spans="1:8" ht="37.5" x14ac:dyDescent="0.25">
      <c r="A310" s="96" t="s">
        <v>28</v>
      </c>
      <c r="B310" s="97"/>
      <c r="C310" s="97"/>
      <c r="D310" s="97"/>
      <c r="E310" s="97"/>
      <c r="F310" s="97"/>
      <c r="G310" s="74" t="s">
        <v>29</v>
      </c>
      <c r="H310" s="41" t="s">
        <v>30</v>
      </c>
    </row>
    <row r="311" spans="1:8" ht="56.25" customHeight="1" x14ac:dyDescent="0.25">
      <c r="A311" s="92" t="s">
        <v>47</v>
      </c>
      <c r="B311" s="93"/>
      <c r="C311" s="93"/>
      <c r="D311" s="93"/>
      <c r="E311" s="93"/>
      <c r="F311" s="94"/>
      <c r="G311" s="54">
        <v>15</v>
      </c>
      <c r="H311" s="55"/>
    </row>
    <row r="312" spans="1:8" ht="130.5" customHeight="1" x14ac:dyDescent="0.25">
      <c r="A312" s="92" t="s">
        <v>49</v>
      </c>
      <c r="B312" s="93"/>
      <c r="C312" s="93"/>
      <c r="D312" s="93"/>
      <c r="E312" s="93"/>
      <c r="F312" s="94"/>
      <c r="G312" s="54">
        <v>20</v>
      </c>
      <c r="H312" s="55"/>
    </row>
    <row r="313" spans="1:8" ht="56.25" customHeight="1" x14ac:dyDescent="0.25">
      <c r="A313" s="92" t="s">
        <v>48</v>
      </c>
      <c r="B313" s="93"/>
      <c r="C313" s="93"/>
      <c r="D313" s="93"/>
      <c r="E313" s="93"/>
      <c r="F313" s="94"/>
      <c r="G313" s="54">
        <v>15</v>
      </c>
      <c r="H313" s="55"/>
    </row>
    <row r="314" spans="1:8" ht="16.5" thickBot="1" x14ac:dyDescent="0.3">
      <c r="A314" s="34"/>
      <c r="B314" s="40"/>
      <c r="C314" s="98" t="s">
        <v>31</v>
      </c>
      <c r="D314" s="98"/>
      <c r="E314" s="98"/>
      <c r="F314" s="98"/>
      <c r="G314" s="45">
        <f>SUM(G311:G313)</f>
        <v>50</v>
      </c>
      <c r="H314" s="42">
        <f>SUM(H311:H313)</f>
        <v>0</v>
      </c>
    </row>
    <row r="315" spans="1:8" ht="15.75" x14ac:dyDescent="0.25">
      <c r="A315" s="34"/>
      <c r="B315" s="40"/>
      <c r="C315" s="72"/>
      <c r="D315" s="72"/>
      <c r="E315" s="72"/>
      <c r="F315" s="72"/>
      <c r="G315" s="53"/>
      <c r="H315" s="53"/>
    </row>
    <row r="316" spans="1:8" x14ac:dyDescent="0.25">
      <c r="B316" s="39"/>
      <c r="E316" s="30"/>
      <c r="F316" s="30"/>
      <c r="G316" s="75"/>
      <c r="H316" s="75"/>
    </row>
    <row r="317" spans="1:8" x14ac:dyDescent="0.25">
      <c r="B317" s="99" t="s">
        <v>32</v>
      </c>
      <c r="C317" s="99"/>
      <c r="D317" s="99"/>
      <c r="E317" s="73"/>
      <c r="F317" s="38" t="s">
        <v>35</v>
      </c>
      <c r="G317" s="100"/>
      <c r="H317" s="100"/>
    </row>
    <row r="318" spans="1:8" x14ac:dyDescent="0.25">
      <c r="B318" s="71"/>
      <c r="C318" s="71"/>
      <c r="D318" s="71"/>
      <c r="E318" s="35"/>
      <c r="F318" s="38"/>
      <c r="G318" s="75"/>
      <c r="H318" s="75"/>
    </row>
    <row r="319" spans="1:8" x14ac:dyDescent="0.25">
      <c r="B319" s="71"/>
      <c r="C319" s="71"/>
      <c r="D319" s="71"/>
      <c r="E319" s="35"/>
      <c r="F319" s="38"/>
      <c r="G319" s="75"/>
      <c r="H319" s="75"/>
    </row>
    <row r="320" spans="1:8" x14ac:dyDescent="0.25">
      <c r="A320" s="99" t="s">
        <v>33</v>
      </c>
      <c r="B320" s="99"/>
      <c r="C320" s="99"/>
      <c r="D320" s="99"/>
      <c r="E320" s="73"/>
      <c r="F320" s="38" t="s">
        <v>35</v>
      </c>
      <c r="G320" s="101"/>
      <c r="H320" s="101"/>
    </row>
    <row r="330" spans="1:8" ht="15.75" thickBot="1" x14ac:dyDescent="0.3"/>
    <row r="331" spans="1:8" ht="18.75" x14ac:dyDescent="0.25">
      <c r="A331" s="80"/>
      <c r="B331" s="80"/>
      <c r="C331" s="80"/>
      <c r="D331" s="50"/>
      <c r="E331" s="81" t="s">
        <v>37</v>
      </c>
      <c r="F331" s="82"/>
      <c r="G331" s="82"/>
      <c r="H331" s="83"/>
    </row>
    <row r="332" spans="1:8" ht="18.75" x14ac:dyDescent="0.25">
      <c r="A332" s="80"/>
      <c r="B332" s="80"/>
      <c r="C332" s="80"/>
      <c r="D332" s="50"/>
      <c r="E332" s="84" t="str">
        <f>'Learner Names'!$B$1</f>
        <v>Understanding and Assisting Children with Additional Needs</v>
      </c>
      <c r="F332" s="85"/>
      <c r="G332" s="85"/>
      <c r="H332" s="86"/>
    </row>
    <row r="333" spans="1:8" ht="19.5" thickBot="1" x14ac:dyDescent="0.3">
      <c r="A333" s="80"/>
      <c r="B333" s="80"/>
      <c r="C333" s="80"/>
      <c r="D333" s="50"/>
      <c r="E333" s="87" t="str">
        <f>'Learner Names'!$G$4</f>
        <v>Project 50%</v>
      </c>
      <c r="F333" s="88"/>
      <c r="G333" s="88"/>
      <c r="H333" s="89"/>
    </row>
    <row r="334" spans="1:8" x14ac:dyDescent="0.25">
      <c r="B334" s="39"/>
      <c r="E334" s="30"/>
      <c r="F334" s="30"/>
      <c r="G334" s="31"/>
      <c r="H334" s="31"/>
    </row>
    <row r="335" spans="1:8" x14ac:dyDescent="0.25">
      <c r="B335" s="39"/>
      <c r="E335" s="30"/>
      <c r="F335" s="30"/>
      <c r="G335" s="31"/>
      <c r="H335" s="31"/>
    </row>
    <row r="336" spans="1:8" x14ac:dyDescent="0.25">
      <c r="B336" s="39"/>
      <c r="E336" s="30"/>
      <c r="F336" s="30"/>
      <c r="G336" s="31"/>
      <c r="H336" s="31"/>
    </row>
    <row r="337" spans="1:8" ht="21" x14ac:dyDescent="0.35">
      <c r="A337" s="43"/>
      <c r="B337" s="90" t="s">
        <v>34</v>
      </c>
      <c r="C337" s="90"/>
      <c r="D337" s="90"/>
      <c r="E337" s="91" t="str">
        <f>'Learner Names'!B15&amp;" "&amp;'Learner Names'!C15</f>
        <v xml:space="preserve"> </v>
      </c>
      <c r="F337" s="91"/>
      <c r="G337" s="91"/>
      <c r="H337" s="91"/>
    </row>
    <row r="338" spans="1:8" ht="21" x14ac:dyDescent="0.35">
      <c r="A338" s="43"/>
      <c r="B338" s="51"/>
      <c r="C338" s="51"/>
      <c r="D338" s="52"/>
      <c r="E338" s="52"/>
      <c r="F338" s="44"/>
      <c r="G338" s="95"/>
      <c r="H338" s="95"/>
    </row>
    <row r="339" spans="1:8" ht="15.75" thickBot="1" x14ac:dyDescent="0.3">
      <c r="B339" s="39"/>
      <c r="E339" s="30"/>
      <c r="F339" s="30"/>
      <c r="G339" s="31"/>
      <c r="H339" s="32"/>
    </row>
    <row r="340" spans="1:8" ht="37.5" x14ac:dyDescent="0.25">
      <c r="A340" s="96" t="s">
        <v>28</v>
      </c>
      <c r="B340" s="97"/>
      <c r="C340" s="97"/>
      <c r="D340" s="97"/>
      <c r="E340" s="97"/>
      <c r="F340" s="97"/>
      <c r="G340" s="74" t="s">
        <v>29</v>
      </c>
      <c r="H340" s="41" t="s">
        <v>30</v>
      </c>
    </row>
    <row r="341" spans="1:8" ht="56.25" customHeight="1" x14ac:dyDescent="0.25">
      <c r="A341" s="92" t="s">
        <v>47</v>
      </c>
      <c r="B341" s="93"/>
      <c r="C341" s="93"/>
      <c r="D341" s="93"/>
      <c r="E341" s="93"/>
      <c r="F341" s="94"/>
      <c r="G341" s="54">
        <v>15</v>
      </c>
      <c r="H341" s="55"/>
    </row>
    <row r="342" spans="1:8" ht="130.5" customHeight="1" x14ac:dyDescent="0.25">
      <c r="A342" s="92" t="s">
        <v>49</v>
      </c>
      <c r="B342" s="93"/>
      <c r="C342" s="93"/>
      <c r="D342" s="93"/>
      <c r="E342" s="93"/>
      <c r="F342" s="94"/>
      <c r="G342" s="54">
        <v>20</v>
      </c>
      <c r="H342" s="55"/>
    </row>
    <row r="343" spans="1:8" ht="56.25" customHeight="1" x14ac:dyDescent="0.25">
      <c r="A343" s="92" t="s">
        <v>48</v>
      </c>
      <c r="B343" s="93"/>
      <c r="C343" s="93"/>
      <c r="D343" s="93"/>
      <c r="E343" s="93"/>
      <c r="F343" s="94"/>
      <c r="G343" s="54">
        <v>15</v>
      </c>
      <c r="H343" s="55"/>
    </row>
    <row r="344" spans="1:8" ht="16.5" thickBot="1" x14ac:dyDescent="0.3">
      <c r="A344" s="34"/>
      <c r="B344" s="40"/>
      <c r="C344" s="98" t="s">
        <v>31</v>
      </c>
      <c r="D344" s="98"/>
      <c r="E344" s="98"/>
      <c r="F344" s="98"/>
      <c r="G344" s="45">
        <f>SUM(G341:G343)</f>
        <v>50</v>
      </c>
      <c r="H344" s="42">
        <f>SUM(H341:H343)</f>
        <v>0</v>
      </c>
    </row>
    <row r="345" spans="1:8" ht="15.75" x14ac:dyDescent="0.25">
      <c r="A345" s="34"/>
      <c r="B345" s="40"/>
      <c r="C345" s="72"/>
      <c r="D345" s="72"/>
      <c r="E345" s="72"/>
      <c r="F345" s="72"/>
      <c r="G345" s="53"/>
      <c r="H345" s="53"/>
    </row>
    <row r="346" spans="1:8" x14ac:dyDescent="0.25">
      <c r="B346" s="39"/>
      <c r="E346" s="30"/>
      <c r="F346" s="30"/>
      <c r="G346" s="75"/>
      <c r="H346" s="75"/>
    </row>
    <row r="347" spans="1:8" x14ac:dyDescent="0.25">
      <c r="B347" s="99" t="s">
        <v>32</v>
      </c>
      <c r="C347" s="99"/>
      <c r="D347" s="99"/>
      <c r="E347" s="73"/>
      <c r="F347" s="38" t="s">
        <v>35</v>
      </c>
      <c r="G347" s="100"/>
      <c r="H347" s="100"/>
    </row>
    <row r="348" spans="1:8" x14ac:dyDescent="0.25">
      <c r="B348" s="71"/>
      <c r="C348" s="71"/>
      <c r="D348" s="71"/>
      <c r="E348" s="35"/>
      <c r="F348" s="38"/>
      <c r="G348" s="75"/>
      <c r="H348" s="75"/>
    </row>
    <row r="349" spans="1:8" x14ac:dyDescent="0.25">
      <c r="B349" s="71"/>
      <c r="C349" s="71"/>
      <c r="D349" s="71"/>
      <c r="E349" s="35"/>
      <c r="F349" s="38"/>
      <c r="G349" s="75"/>
      <c r="H349" s="75"/>
    </row>
    <row r="350" spans="1:8" x14ac:dyDescent="0.25">
      <c r="A350" s="99" t="s">
        <v>33</v>
      </c>
      <c r="B350" s="99"/>
      <c r="C350" s="99"/>
      <c r="D350" s="99"/>
      <c r="E350" s="73"/>
      <c r="F350" s="38" t="s">
        <v>35</v>
      </c>
      <c r="G350" s="101"/>
      <c r="H350" s="101"/>
    </row>
    <row r="360" spans="1:8" ht="15.75" thickBot="1" x14ac:dyDescent="0.3"/>
    <row r="361" spans="1:8" ht="18.75" x14ac:dyDescent="0.25">
      <c r="A361" s="80"/>
      <c r="B361" s="80"/>
      <c r="C361" s="80"/>
      <c r="D361" s="50"/>
      <c r="E361" s="81" t="s">
        <v>37</v>
      </c>
      <c r="F361" s="82"/>
      <c r="G361" s="82"/>
      <c r="H361" s="83"/>
    </row>
    <row r="362" spans="1:8" ht="18.75" x14ac:dyDescent="0.25">
      <c r="A362" s="80"/>
      <c r="B362" s="80"/>
      <c r="C362" s="80"/>
      <c r="D362" s="50"/>
      <c r="E362" s="84" t="str">
        <f>'Learner Names'!$B$1</f>
        <v>Understanding and Assisting Children with Additional Needs</v>
      </c>
      <c r="F362" s="85"/>
      <c r="G362" s="85"/>
      <c r="H362" s="86"/>
    </row>
    <row r="363" spans="1:8" ht="19.5" thickBot="1" x14ac:dyDescent="0.3">
      <c r="A363" s="80"/>
      <c r="B363" s="80"/>
      <c r="C363" s="80"/>
      <c r="D363" s="50"/>
      <c r="E363" s="87" t="str">
        <f>'Learner Names'!$G$4</f>
        <v>Project 50%</v>
      </c>
      <c r="F363" s="88"/>
      <c r="G363" s="88"/>
      <c r="H363" s="89"/>
    </row>
    <row r="364" spans="1:8" x14ac:dyDescent="0.25">
      <c r="B364" s="39"/>
      <c r="E364" s="30"/>
      <c r="F364" s="30"/>
      <c r="G364" s="31"/>
      <c r="H364" s="31"/>
    </row>
    <row r="365" spans="1:8" x14ac:dyDescent="0.25">
      <c r="B365" s="39"/>
      <c r="E365" s="30"/>
      <c r="F365" s="30"/>
      <c r="G365" s="31"/>
      <c r="H365" s="31"/>
    </row>
    <row r="366" spans="1:8" x14ac:dyDescent="0.25">
      <c r="B366" s="39"/>
      <c r="E366" s="30"/>
      <c r="F366" s="30"/>
      <c r="G366" s="31"/>
      <c r="H366" s="31"/>
    </row>
    <row r="367" spans="1:8" ht="21" x14ac:dyDescent="0.35">
      <c r="A367" s="43"/>
      <c r="B367" s="90" t="s">
        <v>34</v>
      </c>
      <c r="C367" s="90"/>
      <c r="D367" s="90"/>
      <c r="E367" s="91" t="str">
        <f>'Learner Names'!B16&amp;" "&amp;'Learner Names'!C16</f>
        <v xml:space="preserve"> </v>
      </c>
      <c r="F367" s="91"/>
      <c r="G367" s="91"/>
      <c r="H367" s="91"/>
    </row>
    <row r="368" spans="1:8" ht="21" x14ac:dyDescent="0.35">
      <c r="A368" s="43"/>
      <c r="B368" s="51"/>
      <c r="C368" s="51"/>
      <c r="D368" s="52"/>
      <c r="E368" s="52"/>
      <c r="F368" s="44"/>
      <c r="G368" s="95"/>
      <c r="H368" s="95"/>
    </row>
    <row r="369" spans="1:8" ht="15.75" thickBot="1" x14ac:dyDescent="0.3">
      <c r="B369" s="39"/>
      <c r="E369" s="30"/>
      <c r="F369" s="30"/>
      <c r="G369" s="31"/>
      <c r="H369" s="32"/>
    </row>
    <row r="370" spans="1:8" ht="37.5" x14ac:dyDescent="0.25">
      <c r="A370" s="96" t="s">
        <v>28</v>
      </c>
      <c r="B370" s="97"/>
      <c r="C370" s="97"/>
      <c r="D370" s="97"/>
      <c r="E370" s="97"/>
      <c r="F370" s="97"/>
      <c r="G370" s="74" t="s">
        <v>29</v>
      </c>
      <c r="H370" s="41" t="s">
        <v>30</v>
      </c>
    </row>
    <row r="371" spans="1:8" ht="56.25" customHeight="1" x14ac:dyDescent="0.25">
      <c r="A371" s="92" t="s">
        <v>47</v>
      </c>
      <c r="B371" s="93"/>
      <c r="C371" s="93"/>
      <c r="D371" s="93"/>
      <c r="E371" s="93"/>
      <c r="F371" s="94"/>
      <c r="G371" s="54">
        <v>15</v>
      </c>
      <c r="H371" s="55"/>
    </row>
    <row r="372" spans="1:8" ht="130.5" customHeight="1" x14ac:dyDescent="0.25">
      <c r="A372" s="92" t="s">
        <v>49</v>
      </c>
      <c r="B372" s="93"/>
      <c r="C372" s="93"/>
      <c r="D372" s="93"/>
      <c r="E372" s="93"/>
      <c r="F372" s="94"/>
      <c r="G372" s="54">
        <v>20</v>
      </c>
      <c r="H372" s="55"/>
    </row>
    <row r="373" spans="1:8" ht="56.25" customHeight="1" x14ac:dyDescent="0.25">
      <c r="A373" s="92" t="s">
        <v>48</v>
      </c>
      <c r="B373" s="93"/>
      <c r="C373" s="93"/>
      <c r="D373" s="93"/>
      <c r="E373" s="93"/>
      <c r="F373" s="94"/>
      <c r="G373" s="54">
        <v>15</v>
      </c>
      <c r="H373" s="55"/>
    </row>
    <row r="374" spans="1:8" ht="16.5" thickBot="1" x14ac:dyDescent="0.3">
      <c r="A374" s="34"/>
      <c r="B374" s="40"/>
      <c r="C374" s="98" t="s">
        <v>31</v>
      </c>
      <c r="D374" s="98"/>
      <c r="E374" s="98"/>
      <c r="F374" s="98"/>
      <c r="G374" s="45">
        <f>SUM(G371:G373)</f>
        <v>50</v>
      </c>
      <c r="H374" s="42">
        <f>SUM(H371:H373)</f>
        <v>0</v>
      </c>
    </row>
    <row r="375" spans="1:8" ht="15.75" x14ac:dyDescent="0.25">
      <c r="A375" s="34"/>
      <c r="B375" s="40"/>
      <c r="C375" s="72"/>
      <c r="D375" s="72"/>
      <c r="E375" s="72"/>
      <c r="F375" s="72"/>
      <c r="G375" s="53"/>
      <c r="H375" s="53"/>
    </row>
    <row r="376" spans="1:8" x14ac:dyDescent="0.25">
      <c r="B376" s="39"/>
      <c r="E376" s="30"/>
      <c r="F376" s="30"/>
      <c r="G376" s="75"/>
      <c r="H376" s="75"/>
    </row>
    <row r="377" spans="1:8" x14ac:dyDescent="0.25">
      <c r="B377" s="99" t="s">
        <v>32</v>
      </c>
      <c r="C377" s="99"/>
      <c r="D377" s="99"/>
      <c r="E377" s="73"/>
      <c r="F377" s="38" t="s">
        <v>35</v>
      </c>
      <c r="G377" s="100"/>
      <c r="H377" s="100"/>
    </row>
    <row r="378" spans="1:8" x14ac:dyDescent="0.25">
      <c r="B378" s="71"/>
      <c r="C378" s="71"/>
      <c r="D378" s="71"/>
      <c r="E378" s="35"/>
      <c r="F378" s="38"/>
      <c r="G378" s="75"/>
      <c r="H378" s="75"/>
    </row>
    <row r="379" spans="1:8" x14ac:dyDescent="0.25">
      <c r="B379" s="71"/>
      <c r="C379" s="71"/>
      <c r="D379" s="71"/>
      <c r="E379" s="35"/>
      <c r="F379" s="38"/>
      <c r="G379" s="75"/>
      <c r="H379" s="75"/>
    </row>
    <row r="380" spans="1:8" x14ac:dyDescent="0.25">
      <c r="A380" s="99" t="s">
        <v>33</v>
      </c>
      <c r="B380" s="99"/>
      <c r="C380" s="99"/>
      <c r="D380" s="99"/>
      <c r="E380" s="73"/>
      <c r="F380" s="38" t="s">
        <v>35</v>
      </c>
      <c r="G380" s="101"/>
      <c r="H380" s="101"/>
    </row>
    <row r="390" spans="1:8" ht="15.75" thickBot="1" x14ac:dyDescent="0.3"/>
    <row r="391" spans="1:8" ht="18.75" x14ac:dyDescent="0.25">
      <c r="A391" s="80"/>
      <c r="B391" s="80"/>
      <c r="C391" s="80"/>
      <c r="D391" s="50"/>
      <c r="E391" s="81" t="s">
        <v>37</v>
      </c>
      <c r="F391" s="82"/>
      <c r="G391" s="82"/>
      <c r="H391" s="83"/>
    </row>
    <row r="392" spans="1:8" ht="18.75" x14ac:dyDescent="0.25">
      <c r="A392" s="80"/>
      <c r="B392" s="80"/>
      <c r="C392" s="80"/>
      <c r="D392" s="50"/>
      <c r="E392" s="84" t="str">
        <f>'Learner Names'!$B$1</f>
        <v>Understanding and Assisting Children with Additional Needs</v>
      </c>
      <c r="F392" s="85"/>
      <c r="G392" s="85"/>
      <c r="H392" s="86"/>
    </row>
    <row r="393" spans="1:8" ht="19.5" thickBot="1" x14ac:dyDescent="0.3">
      <c r="A393" s="80"/>
      <c r="B393" s="80"/>
      <c r="C393" s="80"/>
      <c r="D393" s="50"/>
      <c r="E393" s="87" t="str">
        <f>'Learner Names'!$G$4</f>
        <v>Project 50%</v>
      </c>
      <c r="F393" s="88"/>
      <c r="G393" s="88"/>
      <c r="H393" s="89"/>
    </row>
    <row r="394" spans="1:8" x14ac:dyDescent="0.25">
      <c r="B394" s="39"/>
      <c r="E394" s="30"/>
      <c r="F394" s="30"/>
      <c r="G394" s="31"/>
      <c r="H394" s="31"/>
    </row>
    <row r="395" spans="1:8" x14ac:dyDescent="0.25">
      <c r="B395" s="39"/>
      <c r="E395" s="30"/>
      <c r="F395" s="30"/>
      <c r="G395" s="31"/>
      <c r="H395" s="31"/>
    </row>
    <row r="396" spans="1:8" x14ac:dyDescent="0.25">
      <c r="B396" s="39"/>
      <c r="E396" s="30"/>
      <c r="F396" s="30"/>
      <c r="G396" s="31"/>
      <c r="H396" s="31"/>
    </row>
    <row r="397" spans="1:8" ht="21" x14ac:dyDescent="0.35">
      <c r="A397" s="43"/>
      <c r="B397" s="90" t="s">
        <v>34</v>
      </c>
      <c r="C397" s="90"/>
      <c r="D397" s="90"/>
      <c r="E397" s="91" t="str">
        <f>'Learner Names'!B17&amp;" "&amp;'Learner Names'!C17</f>
        <v xml:space="preserve"> </v>
      </c>
      <c r="F397" s="91"/>
      <c r="G397" s="91"/>
      <c r="H397" s="91"/>
    </row>
    <row r="398" spans="1:8" ht="21" x14ac:dyDescent="0.35">
      <c r="A398" s="43"/>
      <c r="B398" s="51"/>
      <c r="C398" s="51"/>
      <c r="D398" s="52"/>
      <c r="E398" s="52"/>
      <c r="F398" s="44"/>
      <c r="G398" s="95"/>
      <c r="H398" s="95"/>
    </row>
    <row r="399" spans="1:8" ht="15.75" thickBot="1" x14ac:dyDescent="0.3">
      <c r="B399" s="39"/>
      <c r="E399" s="30"/>
      <c r="F399" s="30"/>
      <c r="G399" s="31"/>
      <c r="H399" s="32"/>
    </row>
    <row r="400" spans="1:8" ht="37.5" x14ac:dyDescent="0.25">
      <c r="A400" s="96" t="s">
        <v>28</v>
      </c>
      <c r="B400" s="97"/>
      <c r="C400" s="97"/>
      <c r="D400" s="97"/>
      <c r="E400" s="97"/>
      <c r="F400" s="97"/>
      <c r="G400" s="74" t="s">
        <v>29</v>
      </c>
      <c r="H400" s="41" t="s">
        <v>30</v>
      </c>
    </row>
    <row r="401" spans="1:8" ht="56.25" customHeight="1" x14ac:dyDescent="0.25">
      <c r="A401" s="92" t="s">
        <v>47</v>
      </c>
      <c r="B401" s="93"/>
      <c r="C401" s="93"/>
      <c r="D401" s="93"/>
      <c r="E401" s="93"/>
      <c r="F401" s="94"/>
      <c r="G401" s="54">
        <v>15</v>
      </c>
      <c r="H401" s="55"/>
    </row>
    <row r="402" spans="1:8" ht="130.5" customHeight="1" x14ac:dyDescent="0.25">
      <c r="A402" s="92" t="s">
        <v>49</v>
      </c>
      <c r="B402" s="93"/>
      <c r="C402" s="93"/>
      <c r="D402" s="93"/>
      <c r="E402" s="93"/>
      <c r="F402" s="94"/>
      <c r="G402" s="54">
        <v>20</v>
      </c>
      <c r="H402" s="55"/>
    </row>
    <row r="403" spans="1:8" ht="56.25" customHeight="1" x14ac:dyDescent="0.25">
      <c r="A403" s="92" t="s">
        <v>48</v>
      </c>
      <c r="B403" s="93"/>
      <c r="C403" s="93"/>
      <c r="D403" s="93"/>
      <c r="E403" s="93"/>
      <c r="F403" s="94"/>
      <c r="G403" s="54">
        <v>15</v>
      </c>
      <c r="H403" s="55"/>
    </row>
    <row r="404" spans="1:8" ht="16.5" thickBot="1" x14ac:dyDescent="0.3">
      <c r="A404" s="34"/>
      <c r="B404" s="40"/>
      <c r="C404" s="98" t="s">
        <v>31</v>
      </c>
      <c r="D404" s="98"/>
      <c r="E404" s="98"/>
      <c r="F404" s="98"/>
      <c r="G404" s="45">
        <f>SUM(G401:G403)</f>
        <v>50</v>
      </c>
      <c r="H404" s="42">
        <f>SUM(H401:H403)</f>
        <v>0</v>
      </c>
    </row>
    <row r="405" spans="1:8" ht="15.75" x14ac:dyDescent="0.25">
      <c r="A405" s="34"/>
      <c r="B405" s="40"/>
      <c r="C405" s="72"/>
      <c r="D405" s="72"/>
      <c r="E405" s="72"/>
      <c r="F405" s="72"/>
      <c r="G405" s="53"/>
      <c r="H405" s="53"/>
    </row>
    <row r="406" spans="1:8" x14ac:dyDescent="0.25">
      <c r="B406" s="39"/>
      <c r="E406" s="30"/>
      <c r="F406" s="30"/>
      <c r="G406" s="75"/>
      <c r="H406" s="75"/>
    </row>
    <row r="407" spans="1:8" x14ac:dyDescent="0.25">
      <c r="B407" s="99" t="s">
        <v>32</v>
      </c>
      <c r="C407" s="99"/>
      <c r="D407" s="99"/>
      <c r="E407" s="73"/>
      <c r="F407" s="38" t="s">
        <v>35</v>
      </c>
      <c r="G407" s="100"/>
      <c r="H407" s="100"/>
    </row>
    <row r="408" spans="1:8" x14ac:dyDescent="0.25">
      <c r="B408" s="71"/>
      <c r="C408" s="71"/>
      <c r="D408" s="71"/>
      <c r="E408" s="35"/>
      <c r="F408" s="38"/>
      <c r="G408" s="75"/>
      <c r="H408" s="75"/>
    </row>
    <row r="409" spans="1:8" x14ac:dyDescent="0.25">
      <c r="B409" s="71"/>
      <c r="C409" s="71"/>
      <c r="D409" s="71"/>
      <c r="E409" s="35"/>
      <c r="F409" s="38"/>
      <c r="G409" s="75"/>
      <c r="H409" s="75"/>
    </row>
    <row r="410" spans="1:8" x14ac:dyDescent="0.25">
      <c r="A410" s="99" t="s">
        <v>33</v>
      </c>
      <c r="B410" s="99"/>
      <c r="C410" s="99"/>
      <c r="D410" s="99"/>
      <c r="E410" s="73"/>
      <c r="F410" s="38" t="s">
        <v>35</v>
      </c>
      <c r="G410" s="101"/>
      <c r="H410" s="101"/>
    </row>
    <row r="420" spans="1:8" ht="15.75" thickBot="1" x14ac:dyDescent="0.3"/>
    <row r="421" spans="1:8" ht="18.75" x14ac:dyDescent="0.25">
      <c r="A421" s="80"/>
      <c r="B421" s="80"/>
      <c r="C421" s="80"/>
      <c r="D421" s="50"/>
      <c r="E421" s="81" t="s">
        <v>37</v>
      </c>
      <c r="F421" s="82"/>
      <c r="G421" s="82"/>
      <c r="H421" s="83"/>
    </row>
    <row r="422" spans="1:8" ht="18.75" x14ac:dyDescent="0.25">
      <c r="A422" s="80"/>
      <c r="B422" s="80"/>
      <c r="C422" s="80"/>
      <c r="D422" s="50"/>
      <c r="E422" s="84" t="str">
        <f>'Learner Names'!$B$1</f>
        <v>Understanding and Assisting Children with Additional Needs</v>
      </c>
      <c r="F422" s="85"/>
      <c r="G422" s="85"/>
      <c r="H422" s="86"/>
    </row>
    <row r="423" spans="1:8" ht="19.5" thickBot="1" x14ac:dyDescent="0.3">
      <c r="A423" s="80"/>
      <c r="B423" s="80"/>
      <c r="C423" s="80"/>
      <c r="D423" s="50"/>
      <c r="E423" s="87" t="str">
        <f>'Learner Names'!$G$4</f>
        <v>Project 50%</v>
      </c>
      <c r="F423" s="88"/>
      <c r="G423" s="88"/>
      <c r="H423" s="89"/>
    </row>
    <row r="424" spans="1:8" x14ac:dyDescent="0.25">
      <c r="B424" s="39"/>
      <c r="E424" s="30"/>
      <c r="F424" s="30"/>
      <c r="G424" s="31"/>
      <c r="H424" s="31"/>
    </row>
    <row r="425" spans="1:8" x14ac:dyDescent="0.25">
      <c r="B425" s="39"/>
      <c r="E425" s="30"/>
      <c r="F425" s="30"/>
      <c r="G425" s="31"/>
      <c r="H425" s="31"/>
    </row>
    <row r="426" spans="1:8" x14ac:dyDescent="0.25">
      <c r="B426" s="39"/>
      <c r="E426" s="30"/>
      <c r="F426" s="30"/>
      <c r="G426" s="31"/>
      <c r="H426" s="31"/>
    </row>
    <row r="427" spans="1:8" ht="21" x14ac:dyDescent="0.35">
      <c r="A427" s="43"/>
      <c r="B427" s="90" t="s">
        <v>34</v>
      </c>
      <c r="C427" s="90"/>
      <c r="D427" s="90"/>
      <c r="E427" s="91" t="str">
        <f>'Learner Names'!B18&amp;" "&amp;'Learner Names'!C18</f>
        <v xml:space="preserve"> </v>
      </c>
      <c r="F427" s="91"/>
      <c r="G427" s="91"/>
      <c r="H427" s="91"/>
    </row>
    <row r="428" spans="1:8" ht="21" x14ac:dyDescent="0.35">
      <c r="A428" s="43"/>
      <c r="B428" s="51"/>
      <c r="C428" s="51"/>
      <c r="D428" s="52"/>
      <c r="E428" s="52"/>
      <c r="F428" s="44"/>
      <c r="G428" s="95"/>
      <c r="H428" s="95"/>
    </row>
    <row r="429" spans="1:8" ht="15.75" thickBot="1" x14ac:dyDescent="0.3">
      <c r="B429" s="39"/>
      <c r="E429" s="30"/>
      <c r="F429" s="30"/>
      <c r="G429" s="31"/>
      <c r="H429" s="32"/>
    </row>
    <row r="430" spans="1:8" ht="37.5" x14ac:dyDescent="0.25">
      <c r="A430" s="96" t="s">
        <v>28</v>
      </c>
      <c r="B430" s="97"/>
      <c r="C430" s="97"/>
      <c r="D430" s="97"/>
      <c r="E430" s="97"/>
      <c r="F430" s="97"/>
      <c r="G430" s="74" t="s">
        <v>29</v>
      </c>
      <c r="H430" s="41" t="s">
        <v>30</v>
      </c>
    </row>
    <row r="431" spans="1:8" ht="56.25" customHeight="1" x14ac:dyDescent="0.25">
      <c r="A431" s="92" t="s">
        <v>47</v>
      </c>
      <c r="B431" s="93"/>
      <c r="C431" s="93"/>
      <c r="D431" s="93"/>
      <c r="E431" s="93"/>
      <c r="F431" s="94"/>
      <c r="G431" s="54">
        <v>15</v>
      </c>
      <c r="H431" s="55"/>
    </row>
    <row r="432" spans="1:8" ht="130.5" customHeight="1" x14ac:dyDescent="0.25">
      <c r="A432" s="92" t="s">
        <v>49</v>
      </c>
      <c r="B432" s="93"/>
      <c r="C432" s="93"/>
      <c r="D432" s="93"/>
      <c r="E432" s="93"/>
      <c r="F432" s="94"/>
      <c r="G432" s="54">
        <v>20</v>
      </c>
      <c r="H432" s="55"/>
    </row>
    <row r="433" spans="1:8" ht="56.25" customHeight="1" x14ac:dyDescent="0.25">
      <c r="A433" s="92" t="s">
        <v>48</v>
      </c>
      <c r="B433" s="93"/>
      <c r="C433" s="93"/>
      <c r="D433" s="93"/>
      <c r="E433" s="93"/>
      <c r="F433" s="94"/>
      <c r="G433" s="54">
        <v>15</v>
      </c>
      <c r="H433" s="55"/>
    </row>
    <row r="434" spans="1:8" ht="16.5" thickBot="1" x14ac:dyDescent="0.3">
      <c r="A434" s="34"/>
      <c r="B434" s="40"/>
      <c r="C434" s="98" t="s">
        <v>31</v>
      </c>
      <c r="D434" s="98"/>
      <c r="E434" s="98"/>
      <c r="F434" s="98"/>
      <c r="G434" s="45">
        <f>SUM(G431:G433)</f>
        <v>50</v>
      </c>
      <c r="H434" s="42">
        <f>SUM(H431:H433)</f>
        <v>0</v>
      </c>
    </row>
    <row r="435" spans="1:8" ht="15.75" x14ac:dyDescent="0.25">
      <c r="A435" s="34"/>
      <c r="B435" s="40"/>
      <c r="C435" s="72"/>
      <c r="D435" s="72"/>
      <c r="E435" s="72"/>
      <c r="F435" s="72"/>
      <c r="G435" s="53"/>
      <c r="H435" s="53"/>
    </row>
    <row r="436" spans="1:8" x14ac:dyDescent="0.25">
      <c r="B436" s="39"/>
      <c r="E436" s="30"/>
      <c r="F436" s="30"/>
      <c r="G436" s="75"/>
      <c r="H436" s="75"/>
    </row>
    <row r="437" spans="1:8" x14ac:dyDescent="0.25">
      <c r="B437" s="99" t="s">
        <v>32</v>
      </c>
      <c r="C437" s="99"/>
      <c r="D437" s="99"/>
      <c r="E437" s="73"/>
      <c r="F437" s="38" t="s">
        <v>35</v>
      </c>
      <c r="G437" s="100"/>
      <c r="H437" s="100"/>
    </row>
    <row r="438" spans="1:8" x14ac:dyDescent="0.25">
      <c r="B438" s="71"/>
      <c r="C438" s="71"/>
      <c r="D438" s="71"/>
      <c r="E438" s="35"/>
      <c r="F438" s="38"/>
      <c r="G438" s="75"/>
      <c r="H438" s="75"/>
    </row>
    <row r="439" spans="1:8" x14ac:dyDescent="0.25">
      <c r="B439" s="71"/>
      <c r="C439" s="71"/>
      <c r="D439" s="71"/>
      <c r="E439" s="35"/>
      <c r="F439" s="38"/>
      <c r="G439" s="75"/>
      <c r="H439" s="75"/>
    </row>
    <row r="440" spans="1:8" x14ac:dyDescent="0.25">
      <c r="A440" s="99" t="s">
        <v>33</v>
      </c>
      <c r="B440" s="99"/>
      <c r="C440" s="99"/>
      <c r="D440" s="99"/>
      <c r="E440" s="73"/>
      <c r="F440" s="38" t="s">
        <v>35</v>
      </c>
      <c r="G440" s="101"/>
      <c r="H440" s="101"/>
    </row>
    <row r="450" spans="1:8" ht="15.75" thickBot="1" x14ac:dyDescent="0.3"/>
    <row r="451" spans="1:8" ht="18.75" x14ac:dyDescent="0.25">
      <c r="A451" s="80"/>
      <c r="B451" s="80"/>
      <c r="C451" s="80"/>
      <c r="D451" s="50"/>
      <c r="E451" s="81" t="s">
        <v>37</v>
      </c>
      <c r="F451" s="82"/>
      <c r="G451" s="82"/>
      <c r="H451" s="83"/>
    </row>
    <row r="452" spans="1:8" ht="18.75" x14ac:dyDescent="0.25">
      <c r="A452" s="80"/>
      <c r="B452" s="80"/>
      <c r="C452" s="80"/>
      <c r="D452" s="50"/>
      <c r="E452" s="84" t="str">
        <f>'Learner Names'!$B$1</f>
        <v>Understanding and Assisting Children with Additional Needs</v>
      </c>
      <c r="F452" s="85"/>
      <c r="G452" s="85"/>
      <c r="H452" s="86"/>
    </row>
    <row r="453" spans="1:8" ht="19.5" thickBot="1" x14ac:dyDescent="0.3">
      <c r="A453" s="80"/>
      <c r="B453" s="80"/>
      <c r="C453" s="80"/>
      <c r="D453" s="50"/>
      <c r="E453" s="87" t="str">
        <f>'Learner Names'!$G$4</f>
        <v>Project 50%</v>
      </c>
      <c r="F453" s="88"/>
      <c r="G453" s="88"/>
      <c r="H453" s="89"/>
    </row>
    <row r="454" spans="1:8" x14ac:dyDescent="0.25">
      <c r="B454" s="39"/>
      <c r="E454" s="30"/>
      <c r="F454" s="30"/>
      <c r="G454" s="31"/>
      <c r="H454" s="31"/>
    </row>
    <row r="455" spans="1:8" x14ac:dyDescent="0.25">
      <c r="B455" s="39"/>
      <c r="E455" s="30"/>
      <c r="F455" s="30"/>
      <c r="G455" s="31"/>
      <c r="H455" s="31"/>
    </row>
    <row r="456" spans="1:8" x14ac:dyDescent="0.25">
      <c r="B456" s="39"/>
      <c r="E456" s="30"/>
      <c r="F456" s="30"/>
      <c r="G456" s="31"/>
      <c r="H456" s="31"/>
    </row>
    <row r="457" spans="1:8" ht="21" x14ac:dyDescent="0.35">
      <c r="A457" s="43"/>
      <c r="B457" s="90" t="s">
        <v>34</v>
      </c>
      <c r="C457" s="90"/>
      <c r="D457" s="90"/>
      <c r="E457" s="91" t="str">
        <f>'Learner Names'!B19&amp;" "&amp;'Learner Names'!C19</f>
        <v xml:space="preserve"> </v>
      </c>
      <c r="F457" s="91"/>
      <c r="G457" s="91"/>
      <c r="H457" s="91"/>
    </row>
    <row r="458" spans="1:8" ht="21" x14ac:dyDescent="0.35">
      <c r="A458" s="43"/>
      <c r="B458" s="51"/>
      <c r="C458" s="51"/>
      <c r="D458" s="52"/>
      <c r="E458" s="52"/>
      <c r="F458" s="44"/>
      <c r="G458" s="95"/>
      <c r="H458" s="95"/>
    </row>
    <row r="459" spans="1:8" ht="15.75" thickBot="1" x14ac:dyDescent="0.3">
      <c r="B459" s="39"/>
      <c r="E459" s="30"/>
      <c r="F459" s="30"/>
      <c r="G459" s="31"/>
      <c r="H459" s="32"/>
    </row>
    <row r="460" spans="1:8" ht="37.5" x14ac:dyDescent="0.25">
      <c r="A460" s="96" t="s">
        <v>28</v>
      </c>
      <c r="B460" s="97"/>
      <c r="C460" s="97"/>
      <c r="D460" s="97"/>
      <c r="E460" s="97"/>
      <c r="F460" s="97"/>
      <c r="G460" s="74" t="s">
        <v>29</v>
      </c>
      <c r="H460" s="41" t="s">
        <v>30</v>
      </c>
    </row>
    <row r="461" spans="1:8" ht="56.25" customHeight="1" x14ac:dyDescent="0.25">
      <c r="A461" s="92" t="s">
        <v>47</v>
      </c>
      <c r="B461" s="93"/>
      <c r="C461" s="93"/>
      <c r="D461" s="93"/>
      <c r="E461" s="93"/>
      <c r="F461" s="94"/>
      <c r="G461" s="54">
        <v>15</v>
      </c>
      <c r="H461" s="55"/>
    </row>
    <row r="462" spans="1:8" ht="130.5" customHeight="1" x14ac:dyDescent="0.25">
      <c r="A462" s="92" t="s">
        <v>49</v>
      </c>
      <c r="B462" s="93"/>
      <c r="C462" s="93"/>
      <c r="D462" s="93"/>
      <c r="E462" s="93"/>
      <c r="F462" s="94"/>
      <c r="G462" s="54">
        <v>20</v>
      </c>
      <c r="H462" s="55"/>
    </row>
    <row r="463" spans="1:8" ht="56.25" customHeight="1" x14ac:dyDescent="0.25">
      <c r="A463" s="92" t="s">
        <v>48</v>
      </c>
      <c r="B463" s="93"/>
      <c r="C463" s="93"/>
      <c r="D463" s="93"/>
      <c r="E463" s="93"/>
      <c r="F463" s="94"/>
      <c r="G463" s="54">
        <v>15</v>
      </c>
      <c r="H463" s="55"/>
    </row>
    <row r="464" spans="1:8" ht="16.5" thickBot="1" x14ac:dyDescent="0.3">
      <c r="A464" s="34"/>
      <c r="B464" s="40"/>
      <c r="C464" s="98" t="s">
        <v>31</v>
      </c>
      <c r="D464" s="98"/>
      <c r="E464" s="98"/>
      <c r="F464" s="98"/>
      <c r="G464" s="45">
        <f>SUM(G461:G463)</f>
        <v>50</v>
      </c>
      <c r="H464" s="42">
        <f>SUM(H461:H463)</f>
        <v>0</v>
      </c>
    </row>
    <row r="465" spans="1:8" ht="15.75" x14ac:dyDescent="0.25">
      <c r="A465" s="34"/>
      <c r="B465" s="40"/>
      <c r="C465" s="72"/>
      <c r="D465" s="72"/>
      <c r="E465" s="72"/>
      <c r="F465" s="72"/>
      <c r="G465" s="53"/>
      <c r="H465" s="53"/>
    </row>
    <row r="466" spans="1:8" x14ac:dyDescent="0.25">
      <c r="B466" s="39"/>
      <c r="E466" s="30"/>
      <c r="F466" s="30"/>
      <c r="G466" s="75"/>
      <c r="H466" s="75"/>
    </row>
    <row r="467" spans="1:8" x14ac:dyDescent="0.25">
      <c r="B467" s="99" t="s">
        <v>32</v>
      </c>
      <c r="C467" s="99"/>
      <c r="D467" s="99"/>
      <c r="E467" s="73"/>
      <c r="F467" s="38" t="s">
        <v>35</v>
      </c>
      <c r="G467" s="100"/>
      <c r="H467" s="100"/>
    </row>
    <row r="468" spans="1:8" x14ac:dyDescent="0.25">
      <c r="B468" s="71"/>
      <c r="C468" s="71"/>
      <c r="D468" s="71"/>
      <c r="E468" s="35"/>
      <c r="F468" s="38"/>
      <c r="G468" s="75"/>
      <c r="H468" s="75"/>
    </row>
    <row r="469" spans="1:8" x14ac:dyDescent="0.25">
      <c r="B469" s="71"/>
      <c r="C469" s="71"/>
      <c r="D469" s="71"/>
      <c r="E469" s="35"/>
      <c r="F469" s="38"/>
      <c r="G469" s="75"/>
      <c r="H469" s="75"/>
    </row>
    <row r="470" spans="1:8" x14ac:dyDescent="0.25">
      <c r="A470" s="99" t="s">
        <v>33</v>
      </c>
      <c r="B470" s="99"/>
      <c r="C470" s="99"/>
      <c r="D470" s="99"/>
      <c r="E470" s="73"/>
      <c r="F470" s="38" t="s">
        <v>35</v>
      </c>
      <c r="G470" s="101"/>
      <c r="H470" s="101"/>
    </row>
    <row r="480" spans="1:8" ht="15.75" thickBot="1" x14ac:dyDescent="0.3"/>
    <row r="481" spans="1:8" ht="18.75" x14ac:dyDescent="0.25">
      <c r="A481" s="80"/>
      <c r="B481" s="80"/>
      <c r="C481" s="80"/>
      <c r="D481" s="50"/>
      <c r="E481" s="81" t="s">
        <v>37</v>
      </c>
      <c r="F481" s="82"/>
      <c r="G481" s="82"/>
      <c r="H481" s="83"/>
    </row>
    <row r="482" spans="1:8" ht="18.75" x14ac:dyDescent="0.25">
      <c r="A482" s="80"/>
      <c r="B482" s="80"/>
      <c r="C482" s="80"/>
      <c r="D482" s="50"/>
      <c r="E482" s="84" t="str">
        <f>'Learner Names'!$B$1</f>
        <v>Understanding and Assisting Children with Additional Needs</v>
      </c>
      <c r="F482" s="85"/>
      <c r="G482" s="85"/>
      <c r="H482" s="86"/>
    </row>
    <row r="483" spans="1:8" ht="19.5" thickBot="1" x14ac:dyDescent="0.3">
      <c r="A483" s="80"/>
      <c r="B483" s="80"/>
      <c r="C483" s="80"/>
      <c r="D483" s="50"/>
      <c r="E483" s="87" t="str">
        <f>'Learner Names'!$G$4</f>
        <v>Project 50%</v>
      </c>
      <c r="F483" s="88"/>
      <c r="G483" s="88"/>
      <c r="H483" s="89"/>
    </row>
    <row r="484" spans="1:8" x14ac:dyDescent="0.25">
      <c r="B484" s="39"/>
      <c r="E484" s="30"/>
      <c r="F484" s="30"/>
      <c r="G484" s="31"/>
      <c r="H484" s="31"/>
    </row>
    <row r="485" spans="1:8" x14ac:dyDescent="0.25">
      <c r="B485" s="39"/>
      <c r="E485" s="30"/>
      <c r="F485" s="30"/>
      <c r="G485" s="31"/>
      <c r="H485" s="31"/>
    </row>
    <row r="486" spans="1:8" x14ac:dyDescent="0.25">
      <c r="B486" s="39"/>
      <c r="E486" s="30"/>
      <c r="F486" s="30"/>
      <c r="G486" s="31"/>
      <c r="H486" s="31"/>
    </row>
    <row r="487" spans="1:8" ht="21" x14ac:dyDescent="0.35">
      <c r="A487" s="43"/>
      <c r="B487" s="90" t="s">
        <v>34</v>
      </c>
      <c r="C487" s="90"/>
      <c r="D487" s="90"/>
      <c r="E487" s="91" t="str">
        <f>'Learner Names'!B20&amp;" "&amp;'Learner Names'!C20</f>
        <v xml:space="preserve"> </v>
      </c>
      <c r="F487" s="91"/>
      <c r="G487" s="91"/>
      <c r="H487" s="91"/>
    </row>
    <row r="488" spans="1:8" ht="21" x14ac:dyDescent="0.35">
      <c r="A488" s="43"/>
      <c r="B488" s="51"/>
      <c r="C488" s="51"/>
      <c r="D488" s="52"/>
      <c r="E488" s="52"/>
      <c r="F488" s="44"/>
      <c r="G488" s="95"/>
      <c r="H488" s="95"/>
    </row>
    <row r="489" spans="1:8" ht="15.75" thickBot="1" x14ac:dyDescent="0.3">
      <c r="B489" s="39"/>
      <c r="E489" s="30"/>
      <c r="F489" s="30"/>
      <c r="G489" s="31"/>
      <c r="H489" s="32"/>
    </row>
    <row r="490" spans="1:8" ht="37.5" x14ac:dyDescent="0.25">
      <c r="A490" s="96" t="s">
        <v>28</v>
      </c>
      <c r="B490" s="97"/>
      <c r="C490" s="97"/>
      <c r="D490" s="97"/>
      <c r="E490" s="97"/>
      <c r="F490" s="97"/>
      <c r="G490" s="74" t="s">
        <v>29</v>
      </c>
      <c r="H490" s="41" t="s">
        <v>30</v>
      </c>
    </row>
    <row r="491" spans="1:8" ht="56.25" customHeight="1" x14ac:dyDescent="0.25">
      <c r="A491" s="92" t="s">
        <v>47</v>
      </c>
      <c r="B491" s="93"/>
      <c r="C491" s="93"/>
      <c r="D491" s="93"/>
      <c r="E491" s="93"/>
      <c r="F491" s="94"/>
      <c r="G491" s="54">
        <v>15</v>
      </c>
      <c r="H491" s="55"/>
    </row>
    <row r="492" spans="1:8" ht="130.5" customHeight="1" x14ac:dyDescent="0.25">
      <c r="A492" s="92" t="s">
        <v>49</v>
      </c>
      <c r="B492" s="93"/>
      <c r="C492" s="93"/>
      <c r="D492" s="93"/>
      <c r="E492" s="93"/>
      <c r="F492" s="94"/>
      <c r="G492" s="54">
        <v>20</v>
      </c>
      <c r="H492" s="55"/>
    </row>
    <row r="493" spans="1:8" ht="56.25" customHeight="1" x14ac:dyDescent="0.25">
      <c r="A493" s="92" t="s">
        <v>48</v>
      </c>
      <c r="B493" s="93"/>
      <c r="C493" s="93"/>
      <c r="D493" s="93"/>
      <c r="E493" s="93"/>
      <c r="F493" s="94"/>
      <c r="G493" s="54">
        <v>15</v>
      </c>
      <c r="H493" s="55"/>
    </row>
    <row r="494" spans="1:8" ht="16.5" thickBot="1" x14ac:dyDescent="0.3">
      <c r="A494" s="34"/>
      <c r="B494" s="40"/>
      <c r="C494" s="98" t="s">
        <v>31</v>
      </c>
      <c r="D494" s="98"/>
      <c r="E494" s="98"/>
      <c r="F494" s="98"/>
      <c r="G494" s="45">
        <f>SUM(G491:G493)</f>
        <v>50</v>
      </c>
      <c r="H494" s="42">
        <f>SUM(H491:H493)</f>
        <v>0</v>
      </c>
    </row>
    <row r="495" spans="1:8" ht="15.75" x14ac:dyDescent="0.25">
      <c r="A495" s="34"/>
      <c r="B495" s="40"/>
      <c r="C495" s="72"/>
      <c r="D495" s="72"/>
      <c r="E495" s="72"/>
      <c r="F495" s="72"/>
      <c r="G495" s="53"/>
      <c r="H495" s="53"/>
    </row>
    <row r="496" spans="1:8" x14ac:dyDescent="0.25">
      <c r="B496" s="39"/>
      <c r="E496" s="30"/>
      <c r="F496" s="30"/>
      <c r="G496" s="75"/>
      <c r="H496" s="75"/>
    </row>
    <row r="497" spans="1:8" x14ac:dyDescent="0.25">
      <c r="B497" s="99" t="s">
        <v>32</v>
      </c>
      <c r="C497" s="99"/>
      <c r="D497" s="99"/>
      <c r="E497" s="73"/>
      <c r="F497" s="38" t="s">
        <v>35</v>
      </c>
      <c r="G497" s="100"/>
      <c r="H497" s="100"/>
    </row>
    <row r="498" spans="1:8" x14ac:dyDescent="0.25">
      <c r="B498" s="71"/>
      <c r="C498" s="71"/>
      <c r="D498" s="71"/>
      <c r="E498" s="35"/>
      <c r="F498" s="38"/>
      <c r="G498" s="75"/>
      <c r="H498" s="75"/>
    </row>
    <row r="499" spans="1:8" x14ac:dyDescent="0.25">
      <c r="B499" s="71"/>
      <c r="C499" s="71"/>
      <c r="D499" s="71"/>
      <c r="E499" s="35"/>
      <c r="F499" s="38"/>
      <c r="G499" s="75"/>
      <c r="H499" s="75"/>
    </row>
    <row r="500" spans="1:8" x14ac:dyDescent="0.25">
      <c r="A500" s="99" t="s">
        <v>33</v>
      </c>
      <c r="B500" s="99"/>
      <c r="C500" s="99"/>
      <c r="D500" s="99"/>
      <c r="E500" s="73"/>
      <c r="F500" s="38" t="s">
        <v>35</v>
      </c>
      <c r="G500" s="101"/>
      <c r="H500" s="101"/>
    </row>
    <row r="510" spans="1:8" ht="15.75" thickBot="1" x14ac:dyDescent="0.3"/>
    <row r="511" spans="1:8" ht="18.75" x14ac:dyDescent="0.25">
      <c r="A511" s="80"/>
      <c r="B511" s="80"/>
      <c r="C511" s="80"/>
      <c r="D511" s="50"/>
      <c r="E511" s="81" t="s">
        <v>37</v>
      </c>
      <c r="F511" s="82"/>
      <c r="G511" s="82"/>
      <c r="H511" s="83"/>
    </row>
    <row r="512" spans="1:8" ht="18.75" x14ac:dyDescent="0.25">
      <c r="A512" s="80"/>
      <c r="B512" s="80"/>
      <c r="C512" s="80"/>
      <c r="D512" s="50"/>
      <c r="E512" s="84" t="str">
        <f>'Learner Names'!$B$1</f>
        <v>Understanding and Assisting Children with Additional Needs</v>
      </c>
      <c r="F512" s="85"/>
      <c r="G512" s="85"/>
      <c r="H512" s="86"/>
    </row>
    <row r="513" spans="1:8" ht="19.5" thickBot="1" x14ac:dyDescent="0.3">
      <c r="A513" s="80"/>
      <c r="B513" s="80"/>
      <c r="C513" s="80"/>
      <c r="D513" s="50"/>
      <c r="E513" s="87" t="str">
        <f>'Learner Names'!$G$4</f>
        <v>Project 50%</v>
      </c>
      <c r="F513" s="88"/>
      <c r="G513" s="88"/>
      <c r="H513" s="89"/>
    </row>
    <row r="514" spans="1:8" x14ac:dyDescent="0.25">
      <c r="B514" s="39"/>
      <c r="E514" s="30"/>
      <c r="F514" s="30"/>
      <c r="G514" s="31"/>
      <c r="H514" s="31"/>
    </row>
    <row r="515" spans="1:8" x14ac:dyDescent="0.25">
      <c r="B515" s="39"/>
      <c r="E515" s="30"/>
      <c r="F515" s="30"/>
      <c r="G515" s="31"/>
      <c r="H515" s="31"/>
    </row>
    <row r="516" spans="1:8" x14ac:dyDescent="0.25">
      <c r="B516" s="39"/>
      <c r="E516" s="30"/>
      <c r="F516" s="30"/>
      <c r="G516" s="31"/>
      <c r="H516" s="31"/>
    </row>
    <row r="517" spans="1:8" ht="21" x14ac:dyDescent="0.35">
      <c r="A517" s="43"/>
      <c r="B517" s="90" t="s">
        <v>34</v>
      </c>
      <c r="C517" s="90"/>
      <c r="D517" s="90"/>
      <c r="E517" s="91" t="str">
        <f>'Learner Names'!B21&amp;" "&amp;'Learner Names'!C21</f>
        <v xml:space="preserve"> </v>
      </c>
      <c r="F517" s="91"/>
      <c r="G517" s="91"/>
      <c r="H517" s="91"/>
    </row>
    <row r="518" spans="1:8" ht="21" x14ac:dyDescent="0.35">
      <c r="A518" s="43"/>
      <c r="B518" s="51"/>
      <c r="C518" s="51"/>
      <c r="D518" s="52"/>
      <c r="E518" s="52"/>
      <c r="F518" s="44"/>
      <c r="G518" s="95"/>
      <c r="H518" s="95"/>
    </row>
    <row r="519" spans="1:8" ht="15.75" thickBot="1" x14ac:dyDescent="0.3">
      <c r="B519" s="39"/>
      <c r="E519" s="30"/>
      <c r="F519" s="30"/>
      <c r="G519" s="31"/>
      <c r="H519" s="32"/>
    </row>
    <row r="520" spans="1:8" ht="37.5" x14ac:dyDescent="0.25">
      <c r="A520" s="96" t="s">
        <v>28</v>
      </c>
      <c r="B520" s="97"/>
      <c r="C520" s="97"/>
      <c r="D520" s="97"/>
      <c r="E520" s="97"/>
      <c r="F520" s="97"/>
      <c r="G520" s="74" t="s">
        <v>29</v>
      </c>
      <c r="H520" s="41" t="s">
        <v>30</v>
      </c>
    </row>
    <row r="521" spans="1:8" ht="56.25" customHeight="1" x14ac:dyDescent="0.25">
      <c r="A521" s="92" t="s">
        <v>47</v>
      </c>
      <c r="B521" s="93"/>
      <c r="C521" s="93"/>
      <c r="D521" s="93"/>
      <c r="E521" s="93"/>
      <c r="F521" s="94"/>
      <c r="G521" s="54">
        <v>15</v>
      </c>
      <c r="H521" s="55"/>
    </row>
    <row r="522" spans="1:8" ht="130.5" customHeight="1" x14ac:dyDescent="0.25">
      <c r="A522" s="92" t="s">
        <v>49</v>
      </c>
      <c r="B522" s="93"/>
      <c r="C522" s="93"/>
      <c r="D522" s="93"/>
      <c r="E522" s="93"/>
      <c r="F522" s="94"/>
      <c r="G522" s="54">
        <v>20</v>
      </c>
      <c r="H522" s="55"/>
    </row>
    <row r="523" spans="1:8" ht="56.25" customHeight="1" x14ac:dyDescent="0.25">
      <c r="A523" s="92" t="s">
        <v>48</v>
      </c>
      <c r="B523" s="93"/>
      <c r="C523" s="93"/>
      <c r="D523" s="93"/>
      <c r="E523" s="93"/>
      <c r="F523" s="94"/>
      <c r="G523" s="54">
        <v>15</v>
      </c>
      <c r="H523" s="55"/>
    </row>
    <row r="524" spans="1:8" ht="16.5" thickBot="1" x14ac:dyDescent="0.3">
      <c r="A524" s="34"/>
      <c r="B524" s="40"/>
      <c r="C524" s="98" t="s">
        <v>31</v>
      </c>
      <c r="D524" s="98"/>
      <c r="E524" s="98"/>
      <c r="F524" s="98"/>
      <c r="G524" s="45">
        <f>SUM(G521:G523)</f>
        <v>50</v>
      </c>
      <c r="H524" s="42">
        <f>SUM(H521:H523)</f>
        <v>0</v>
      </c>
    </row>
    <row r="525" spans="1:8" ht="15.75" x14ac:dyDescent="0.25">
      <c r="A525" s="34"/>
      <c r="B525" s="40"/>
      <c r="C525" s="72"/>
      <c r="D525" s="72"/>
      <c r="E525" s="72"/>
      <c r="F525" s="72"/>
      <c r="G525" s="53"/>
      <c r="H525" s="53"/>
    </row>
    <row r="526" spans="1:8" x14ac:dyDescent="0.25">
      <c r="B526" s="39"/>
      <c r="E526" s="30"/>
      <c r="F526" s="30"/>
      <c r="G526" s="75"/>
      <c r="H526" s="75"/>
    </row>
    <row r="527" spans="1:8" x14ac:dyDescent="0.25">
      <c r="B527" s="99" t="s">
        <v>32</v>
      </c>
      <c r="C527" s="99"/>
      <c r="D527" s="99"/>
      <c r="E527" s="73"/>
      <c r="F527" s="38" t="s">
        <v>35</v>
      </c>
      <c r="G527" s="100"/>
      <c r="H527" s="100"/>
    </row>
    <row r="528" spans="1:8" x14ac:dyDescent="0.25">
      <c r="B528" s="71"/>
      <c r="C528" s="71"/>
      <c r="D528" s="71"/>
      <c r="E528" s="35"/>
      <c r="F528" s="38"/>
      <c r="G528" s="75"/>
      <c r="H528" s="75"/>
    </row>
    <row r="529" spans="1:8" x14ac:dyDescent="0.25">
      <c r="B529" s="71"/>
      <c r="C529" s="71"/>
      <c r="D529" s="71"/>
      <c r="E529" s="35"/>
      <c r="F529" s="38"/>
      <c r="G529" s="75"/>
      <c r="H529" s="75"/>
    </row>
    <row r="530" spans="1:8" x14ac:dyDescent="0.25">
      <c r="A530" s="99" t="s">
        <v>33</v>
      </c>
      <c r="B530" s="99"/>
      <c r="C530" s="99"/>
      <c r="D530" s="99"/>
      <c r="E530" s="73"/>
      <c r="F530" s="38" t="s">
        <v>35</v>
      </c>
      <c r="G530" s="101"/>
      <c r="H530" s="101"/>
    </row>
    <row r="540" spans="1:8" ht="15.75" thickBot="1" x14ac:dyDescent="0.3"/>
    <row r="541" spans="1:8" ht="18.75" x14ac:dyDescent="0.25">
      <c r="A541" s="80"/>
      <c r="B541" s="80"/>
      <c r="C541" s="80"/>
      <c r="D541" s="50"/>
      <c r="E541" s="81" t="s">
        <v>37</v>
      </c>
      <c r="F541" s="82"/>
      <c r="G541" s="82"/>
      <c r="H541" s="83"/>
    </row>
    <row r="542" spans="1:8" ht="18.75" x14ac:dyDescent="0.25">
      <c r="A542" s="80"/>
      <c r="B542" s="80"/>
      <c r="C542" s="80"/>
      <c r="D542" s="50"/>
      <c r="E542" s="84" t="str">
        <f>'Learner Names'!$B$1</f>
        <v>Understanding and Assisting Children with Additional Needs</v>
      </c>
      <c r="F542" s="85"/>
      <c r="G542" s="85"/>
      <c r="H542" s="86"/>
    </row>
    <row r="543" spans="1:8" ht="19.5" thickBot="1" x14ac:dyDescent="0.3">
      <c r="A543" s="80"/>
      <c r="B543" s="80"/>
      <c r="C543" s="80"/>
      <c r="D543" s="50"/>
      <c r="E543" s="87" t="str">
        <f>'Learner Names'!$G$4</f>
        <v>Project 50%</v>
      </c>
      <c r="F543" s="88"/>
      <c r="G543" s="88"/>
      <c r="H543" s="89"/>
    </row>
    <row r="544" spans="1:8" x14ac:dyDescent="0.25">
      <c r="B544" s="39"/>
      <c r="E544" s="30"/>
      <c r="F544" s="30"/>
      <c r="G544" s="31"/>
      <c r="H544" s="31"/>
    </row>
    <row r="545" spans="1:8" x14ac:dyDescent="0.25">
      <c r="B545" s="39"/>
      <c r="E545" s="30"/>
      <c r="F545" s="30"/>
      <c r="G545" s="31"/>
      <c r="H545" s="31"/>
    </row>
    <row r="546" spans="1:8" x14ac:dyDescent="0.25">
      <c r="B546" s="39"/>
      <c r="E546" s="30"/>
      <c r="F546" s="30"/>
      <c r="G546" s="31"/>
      <c r="H546" s="31"/>
    </row>
    <row r="547" spans="1:8" ht="21" x14ac:dyDescent="0.35">
      <c r="A547" s="43"/>
      <c r="B547" s="90" t="s">
        <v>34</v>
      </c>
      <c r="C547" s="90"/>
      <c r="D547" s="90"/>
      <c r="E547" s="91" t="str">
        <f>'Learner Names'!B22&amp;" "&amp;'Learner Names'!C22</f>
        <v xml:space="preserve"> </v>
      </c>
      <c r="F547" s="91"/>
      <c r="G547" s="91"/>
      <c r="H547" s="91"/>
    </row>
    <row r="548" spans="1:8" ht="21" x14ac:dyDescent="0.35">
      <c r="A548" s="43"/>
      <c r="B548" s="51"/>
      <c r="C548" s="51"/>
      <c r="D548" s="52"/>
      <c r="E548" s="52"/>
      <c r="F548" s="44"/>
      <c r="G548" s="95"/>
      <c r="H548" s="95"/>
    </row>
    <row r="549" spans="1:8" ht="15.75" thickBot="1" x14ac:dyDescent="0.3">
      <c r="B549" s="39"/>
      <c r="E549" s="30"/>
      <c r="F549" s="30"/>
      <c r="G549" s="31"/>
      <c r="H549" s="32"/>
    </row>
    <row r="550" spans="1:8" ht="37.5" x14ac:dyDescent="0.25">
      <c r="A550" s="96" t="s">
        <v>28</v>
      </c>
      <c r="B550" s="97"/>
      <c r="C550" s="97"/>
      <c r="D550" s="97"/>
      <c r="E550" s="97"/>
      <c r="F550" s="97"/>
      <c r="G550" s="74" t="s">
        <v>29</v>
      </c>
      <c r="H550" s="41" t="s">
        <v>30</v>
      </c>
    </row>
    <row r="551" spans="1:8" ht="56.25" customHeight="1" x14ac:dyDescent="0.25">
      <c r="A551" s="92" t="s">
        <v>47</v>
      </c>
      <c r="B551" s="93"/>
      <c r="C551" s="93"/>
      <c r="D551" s="93"/>
      <c r="E551" s="93"/>
      <c r="F551" s="94"/>
      <c r="G551" s="54">
        <v>15</v>
      </c>
      <c r="H551" s="55"/>
    </row>
    <row r="552" spans="1:8" ht="130.5" customHeight="1" x14ac:dyDescent="0.25">
      <c r="A552" s="92" t="s">
        <v>49</v>
      </c>
      <c r="B552" s="93"/>
      <c r="C552" s="93"/>
      <c r="D552" s="93"/>
      <c r="E552" s="93"/>
      <c r="F552" s="94"/>
      <c r="G552" s="54">
        <v>20</v>
      </c>
      <c r="H552" s="55"/>
    </row>
    <row r="553" spans="1:8" ht="56.25" customHeight="1" x14ac:dyDescent="0.25">
      <c r="A553" s="92" t="s">
        <v>48</v>
      </c>
      <c r="B553" s="93"/>
      <c r="C553" s="93"/>
      <c r="D553" s="93"/>
      <c r="E553" s="93"/>
      <c r="F553" s="94"/>
      <c r="G553" s="54">
        <v>15</v>
      </c>
      <c r="H553" s="55"/>
    </row>
    <row r="554" spans="1:8" ht="16.5" thickBot="1" x14ac:dyDescent="0.3">
      <c r="A554" s="34"/>
      <c r="B554" s="40"/>
      <c r="C554" s="98" t="s">
        <v>31</v>
      </c>
      <c r="D554" s="98"/>
      <c r="E554" s="98"/>
      <c r="F554" s="98"/>
      <c r="G554" s="45">
        <f>SUM(G551:G553)</f>
        <v>50</v>
      </c>
      <c r="H554" s="42">
        <f>SUM(H551:H553)</f>
        <v>0</v>
      </c>
    </row>
    <row r="555" spans="1:8" ht="15.75" x14ac:dyDescent="0.25">
      <c r="A555" s="34"/>
      <c r="B555" s="40"/>
      <c r="C555" s="72"/>
      <c r="D555" s="72"/>
      <c r="E555" s="72"/>
      <c r="F555" s="72"/>
      <c r="G555" s="53"/>
      <c r="H555" s="53"/>
    </row>
    <row r="556" spans="1:8" x14ac:dyDescent="0.25">
      <c r="B556" s="39"/>
      <c r="E556" s="30"/>
      <c r="F556" s="30"/>
      <c r="G556" s="75"/>
      <c r="H556" s="75"/>
    </row>
    <row r="557" spans="1:8" x14ac:dyDescent="0.25">
      <c r="B557" s="99" t="s">
        <v>32</v>
      </c>
      <c r="C557" s="99"/>
      <c r="D557" s="99"/>
      <c r="E557" s="73"/>
      <c r="F557" s="38" t="s">
        <v>35</v>
      </c>
      <c r="G557" s="100"/>
      <c r="H557" s="100"/>
    </row>
    <row r="558" spans="1:8" x14ac:dyDescent="0.25">
      <c r="B558" s="71"/>
      <c r="C558" s="71"/>
      <c r="D558" s="71"/>
      <c r="E558" s="35"/>
      <c r="F558" s="38"/>
      <c r="G558" s="75"/>
      <c r="H558" s="75"/>
    </row>
    <row r="559" spans="1:8" x14ac:dyDescent="0.25">
      <c r="B559" s="71"/>
      <c r="C559" s="71"/>
      <c r="D559" s="71"/>
      <c r="E559" s="35"/>
      <c r="F559" s="38"/>
      <c r="G559" s="75"/>
      <c r="H559" s="75"/>
    </row>
    <row r="560" spans="1:8" x14ac:dyDescent="0.25">
      <c r="A560" s="99" t="s">
        <v>33</v>
      </c>
      <c r="B560" s="99"/>
      <c r="C560" s="99"/>
      <c r="D560" s="99"/>
      <c r="E560" s="73"/>
      <c r="F560" s="38" t="s">
        <v>35</v>
      </c>
      <c r="G560" s="101"/>
      <c r="H560" s="101"/>
    </row>
    <row r="570" spans="1:8" ht="15.75" thickBot="1" x14ac:dyDescent="0.3"/>
    <row r="571" spans="1:8" ht="18.75" x14ac:dyDescent="0.25">
      <c r="A571" s="80"/>
      <c r="B571" s="80"/>
      <c r="C571" s="80"/>
      <c r="D571" s="50"/>
      <c r="E571" s="81" t="s">
        <v>37</v>
      </c>
      <c r="F571" s="82"/>
      <c r="G571" s="82"/>
      <c r="H571" s="83"/>
    </row>
    <row r="572" spans="1:8" ht="18.75" x14ac:dyDescent="0.25">
      <c r="A572" s="80"/>
      <c r="B572" s="80"/>
      <c r="C572" s="80"/>
      <c r="D572" s="50"/>
      <c r="E572" s="84" t="str">
        <f>'Learner Names'!$B$1</f>
        <v>Understanding and Assisting Children with Additional Needs</v>
      </c>
      <c r="F572" s="85"/>
      <c r="G572" s="85"/>
      <c r="H572" s="86"/>
    </row>
    <row r="573" spans="1:8" ht="19.5" thickBot="1" x14ac:dyDescent="0.3">
      <c r="A573" s="80"/>
      <c r="B573" s="80"/>
      <c r="C573" s="80"/>
      <c r="D573" s="50"/>
      <c r="E573" s="87" t="str">
        <f>'Learner Names'!$G$4</f>
        <v>Project 50%</v>
      </c>
      <c r="F573" s="88"/>
      <c r="G573" s="88"/>
      <c r="H573" s="89"/>
    </row>
    <row r="574" spans="1:8" x14ac:dyDescent="0.25">
      <c r="B574" s="39"/>
      <c r="E574" s="30"/>
      <c r="F574" s="30"/>
      <c r="G574" s="31"/>
      <c r="H574" s="31"/>
    </row>
    <row r="575" spans="1:8" x14ac:dyDescent="0.25">
      <c r="B575" s="39"/>
      <c r="E575" s="30"/>
      <c r="F575" s="30"/>
      <c r="G575" s="31"/>
      <c r="H575" s="31"/>
    </row>
    <row r="576" spans="1:8" x14ac:dyDescent="0.25">
      <c r="B576" s="39"/>
      <c r="E576" s="30"/>
      <c r="F576" s="30"/>
      <c r="G576" s="31"/>
      <c r="H576" s="31"/>
    </row>
    <row r="577" spans="1:8" ht="21" x14ac:dyDescent="0.35">
      <c r="A577" s="43"/>
      <c r="B577" s="90" t="s">
        <v>34</v>
      </c>
      <c r="C577" s="90"/>
      <c r="D577" s="90"/>
      <c r="E577" s="91" t="str">
        <f>'Learner Names'!B23&amp;" "&amp;'Learner Names'!C23</f>
        <v xml:space="preserve"> </v>
      </c>
      <c r="F577" s="91"/>
      <c r="G577" s="91"/>
      <c r="H577" s="91"/>
    </row>
    <row r="578" spans="1:8" ht="21" x14ac:dyDescent="0.35">
      <c r="A578" s="43"/>
      <c r="B578" s="51"/>
      <c r="C578" s="51"/>
      <c r="D578" s="52"/>
      <c r="E578" s="52"/>
      <c r="F578" s="44"/>
      <c r="G578" s="95"/>
      <c r="H578" s="95"/>
    </row>
    <row r="579" spans="1:8" ht="15.75" thickBot="1" x14ac:dyDescent="0.3">
      <c r="B579" s="39"/>
      <c r="E579" s="30"/>
      <c r="F579" s="30"/>
      <c r="G579" s="31"/>
      <c r="H579" s="32"/>
    </row>
    <row r="580" spans="1:8" ht="37.5" x14ac:dyDescent="0.25">
      <c r="A580" s="96" t="s">
        <v>28</v>
      </c>
      <c r="B580" s="97"/>
      <c r="C580" s="97"/>
      <c r="D580" s="97"/>
      <c r="E580" s="97"/>
      <c r="F580" s="97"/>
      <c r="G580" s="74" t="s">
        <v>29</v>
      </c>
      <c r="H580" s="41" t="s">
        <v>30</v>
      </c>
    </row>
    <row r="581" spans="1:8" ht="56.25" customHeight="1" x14ac:dyDescent="0.25">
      <c r="A581" s="92" t="s">
        <v>47</v>
      </c>
      <c r="B581" s="93"/>
      <c r="C581" s="93"/>
      <c r="D581" s="93"/>
      <c r="E581" s="93"/>
      <c r="F581" s="94"/>
      <c r="G581" s="54">
        <v>15</v>
      </c>
      <c r="H581" s="55"/>
    </row>
    <row r="582" spans="1:8" ht="130.5" customHeight="1" x14ac:dyDescent="0.25">
      <c r="A582" s="92" t="s">
        <v>49</v>
      </c>
      <c r="B582" s="93"/>
      <c r="C582" s="93"/>
      <c r="D582" s="93"/>
      <c r="E582" s="93"/>
      <c r="F582" s="94"/>
      <c r="G582" s="54">
        <v>20</v>
      </c>
      <c r="H582" s="55"/>
    </row>
    <row r="583" spans="1:8" ht="56.25" customHeight="1" x14ac:dyDescent="0.25">
      <c r="A583" s="92" t="s">
        <v>48</v>
      </c>
      <c r="B583" s="93"/>
      <c r="C583" s="93"/>
      <c r="D583" s="93"/>
      <c r="E583" s="93"/>
      <c r="F583" s="94"/>
      <c r="G583" s="54">
        <v>15</v>
      </c>
      <c r="H583" s="55"/>
    </row>
    <row r="584" spans="1:8" ht="16.5" thickBot="1" x14ac:dyDescent="0.3">
      <c r="A584" s="34"/>
      <c r="B584" s="40"/>
      <c r="C584" s="98" t="s">
        <v>31</v>
      </c>
      <c r="D584" s="98"/>
      <c r="E584" s="98"/>
      <c r="F584" s="98"/>
      <c r="G584" s="45">
        <f>SUM(G581:G583)</f>
        <v>50</v>
      </c>
      <c r="H584" s="42">
        <f>SUM(H581:H583)</f>
        <v>0</v>
      </c>
    </row>
    <row r="585" spans="1:8" ht="15.75" x14ac:dyDescent="0.25">
      <c r="A585" s="34"/>
      <c r="B585" s="40"/>
      <c r="C585" s="72"/>
      <c r="D585" s="72"/>
      <c r="E585" s="72"/>
      <c r="F585" s="72"/>
      <c r="G585" s="53"/>
      <c r="H585" s="53"/>
    </row>
    <row r="586" spans="1:8" x14ac:dyDescent="0.25">
      <c r="B586" s="39"/>
      <c r="E586" s="30"/>
      <c r="F586" s="30"/>
      <c r="G586" s="75"/>
      <c r="H586" s="75"/>
    </row>
    <row r="587" spans="1:8" x14ac:dyDescent="0.25">
      <c r="B587" s="99" t="s">
        <v>32</v>
      </c>
      <c r="C587" s="99"/>
      <c r="D587" s="99"/>
      <c r="E587" s="73"/>
      <c r="F587" s="38" t="s">
        <v>35</v>
      </c>
      <c r="G587" s="100"/>
      <c r="H587" s="100"/>
    </row>
    <row r="588" spans="1:8" x14ac:dyDescent="0.25">
      <c r="B588" s="71"/>
      <c r="C588" s="71"/>
      <c r="D588" s="71"/>
      <c r="E588" s="35"/>
      <c r="F588" s="38"/>
      <c r="G588" s="75"/>
      <c r="H588" s="75"/>
    </row>
    <row r="589" spans="1:8" x14ac:dyDescent="0.25">
      <c r="B589" s="71"/>
      <c r="C589" s="71"/>
      <c r="D589" s="71"/>
      <c r="E589" s="35"/>
      <c r="F589" s="38"/>
      <c r="G589" s="75"/>
      <c r="H589" s="75"/>
    </row>
    <row r="590" spans="1:8" x14ac:dyDescent="0.25">
      <c r="A590" s="99" t="s">
        <v>33</v>
      </c>
      <c r="B590" s="99"/>
      <c r="C590" s="99"/>
      <c r="D590" s="99"/>
      <c r="E590" s="73"/>
      <c r="F590" s="38" t="s">
        <v>35</v>
      </c>
      <c r="G590" s="101"/>
      <c r="H590" s="101"/>
    </row>
  </sheetData>
  <sheetProtection algorithmName="SHA-512" hashValue="izV+zb1KqWfWwnpDR+OHiC5VpLHqzcCwXBI1GIO/RGQaljH3Y4flGFQzrZ0AaPP5VdgyS0q0Xik+1/pRLgoSWQ==" saltValue="wd8D/12GYywjjLusX9g7hg==" spinCount="100000" sheet="1" objects="1" scenarios="1"/>
  <mergeCells count="320">
    <mergeCell ref="A530:D530"/>
    <mergeCell ref="G530:H530"/>
    <mergeCell ref="C554:F554"/>
    <mergeCell ref="B557:D557"/>
    <mergeCell ref="G557:H557"/>
    <mergeCell ref="A560:D560"/>
    <mergeCell ref="G560:H560"/>
    <mergeCell ref="C584:F584"/>
    <mergeCell ref="B587:D587"/>
    <mergeCell ref="G587:H587"/>
    <mergeCell ref="A553:F553"/>
    <mergeCell ref="A541:C543"/>
    <mergeCell ref="E541:H541"/>
    <mergeCell ref="E542:H542"/>
    <mergeCell ref="E543:H543"/>
    <mergeCell ref="B547:D547"/>
    <mergeCell ref="E547:H547"/>
    <mergeCell ref="E571:H571"/>
    <mergeCell ref="E572:H572"/>
    <mergeCell ref="E573:H573"/>
    <mergeCell ref="G548:H548"/>
    <mergeCell ref="A550:F550"/>
    <mergeCell ref="A551:F551"/>
    <mergeCell ref="A552:F552"/>
    <mergeCell ref="C494:F494"/>
    <mergeCell ref="B497:D497"/>
    <mergeCell ref="G497:H497"/>
    <mergeCell ref="A500:D500"/>
    <mergeCell ref="G500:H500"/>
    <mergeCell ref="C524:F524"/>
    <mergeCell ref="B527:D527"/>
    <mergeCell ref="G527:H527"/>
    <mergeCell ref="A481:C483"/>
    <mergeCell ref="E481:H481"/>
    <mergeCell ref="E482:H482"/>
    <mergeCell ref="E483:H483"/>
    <mergeCell ref="B487:D487"/>
    <mergeCell ref="E487:H487"/>
    <mergeCell ref="A511:C513"/>
    <mergeCell ref="E511:H511"/>
    <mergeCell ref="E512:H512"/>
    <mergeCell ref="E513:H513"/>
    <mergeCell ref="G488:H488"/>
    <mergeCell ref="A490:F490"/>
    <mergeCell ref="A491:F491"/>
    <mergeCell ref="A492:F492"/>
    <mergeCell ref="A493:F493"/>
    <mergeCell ref="A391:C393"/>
    <mergeCell ref="A410:D410"/>
    <mergeCell ref="G410:H410"/>
    <mergeCell ref="C434:F434"/>
    <mergeCell ref="B437:D437"/>
    <mergeCell ref="G437:H437"/>
    <mergeCell ref="A440:D440"/>
    <mergeCell ref="G440:H440"/>
    <mergeCell ref="A421:C423"/>
    <mergeCell ref="E421:H421"/>
    <mergeCell ref="E422:H422"/>
    <mergeCell ref="E423:H423"/>
    <mergeCell ref="B427:D427"/>
    <mergeCell ref="E427:H427"/>
    <mergeCell ref="C404:F404"/>
    <mergeCell ref="B407:D407"/>
    <mergeCell ref="G407:H407"/>
    <mergeCell ref="A403:F403"/>
    <mergeCell ref="B397:D397"/>
    <mergeCell ref="E397:H397"/>
    <mergeCell ref="G398:H398"/>
    <mergeCell ref="A400:F400"/>
    <mergeCell ref="A401:F401"/>
    <mergeCell ref="A402:F402"/>
    <mergeCell ref="G290:H290"/>
    <mergeCell ref="C314:F314"/>
    <mergeCell ref="B317:D317"/>
    <mergeCell ref="G317:H317"/>
    <mergeCell ref="A320:D320"/>
    <mergeCell ref="G320:H320"/>
    <mergeCell ref="C344:F344"/>
    <mergeCell ref="B347:D347"/>
    <mergeCell ref="G347:H347"/>
    <mergeCell ref="A343:F343"/>
    <mergeCell ref="B337:D337"/>
    <mergeCell ref="E337:H337"/>
    <mergeCell ref="G338:H338"/>
    <mergeCell ref="A340:F340"/>
    <mergeCell ref="A341:F341"/>
    <mergeCell ref="A342:F342"/>
    <mergeCell ref="A301:C303"/>
    <mergeCell ref="E301:H301"/>
    <mergeCell ref="E302:H302"/>
    <mergeCell ref="E303:H303"/>
    <mergeCell ref="B307:D307"/>
    <mergeCell ref="E307:H307"/>
    <mergeCell ref="G308:H308"/>
    <mergeCell ref="A331:C333"/>
    <mergeCell ref="A260:D260"/>
    <mergeCell ref="G260:H260"/>
    <mergeCell ref="A241:C243"/>
    <mergeCell ref="E241:H241"/>
    <mergeCell ref="E242:H242"/>
    <mergeCell ref="E243:H243"/>
    <mergeCell ref="B247:D247"/>
    <mergeCell ref="E247:H247"/>
    <mergeCell ref="C224:F224"/>
    <mergeCell ref="B227:D227"/>
    <mergeCell ref="G227:H227"/>
    <mergeCell ref="A230:D230"/>
    <mergeCell ref="G230:H230"/>
    <mergeCell ref="C254:F254"/>
    <mergeCell ref="B257:D257"/>
    <mergeCell ref="G257:H257"/>
    <mergeCell ref="A223:F223"/>
    <mergeCell ref="B217:D217"/>
    <mergeCell ref="E217:H217"/>
    <mergeCell ref="G218:H218"/>
    <mergeCell ref="A220:F220"/>
    <mergeCell ref="A221:F221"/>
    <mergeCell ref="A121:C123"/>
    <mergeCell ref="E121:H121"/>
    <mergeCell ref="E122:H122"/>
    <mergeCell ref="E123:H123"/>
    <mergeCell ref="B127:D127"/>
    <mergeCell ref="E127:H127"/>
    <mergeCell ref="G128:H128"/>
    <mergeCell ref="E187:H187"/>
    <mergeCell ref="A211:C213"/>
    <mergeCell ref="A130:F130"/>
    <mergeCell ref="E211:H211"/>
    <mergeCell ref="E212:H212"/>
    <mergeCell ref="E213:H213"/>
    <mergeCell ref="G188:H188"/>
    <mergeCell ref="A190:F190"/>
    <mergeCell ref="A191:F191"/>
    <mergeCell ref="A192:F192"/>
    <mergeCell ref="A193:F193"/>
    <mergeCell ref="A73:F73"/>
    <mergeCell ref="A61:C63"/>
    <mergeCell ref="E61:H61"/>
    <mergeCell ref="E62:H62"/>
    <mergeCell ref="E63:H63"/>
    <mergeCell ref="B67:D67"/>
    <mergeCell ref="E67:H67"/>
    <mergeCell ref="A222:F222"/>
    <mergeCell ref="G107:H107"/>
    <mergeCell ref="A110:D110"/>
    <mergeCell ref="G110:H110"/>
    <mergeCell ref="C134:F134"/>
    <mergeCell ref="B137:D137"/>
    <mergeCell ref="G137:H137"/>
    <mergeCell ref="A140:D140"/>
    <mergeCell ref="G140:H140"/>
    <mergeCell ref="C164:F164"/>
    <mergeCell ref="A163:F163"/>
    <mergeCell ref="B157:D157"/>
    <mergeCell ref="E157:H157"/>
    <mergeCell ref="G158:H158"/>
    <mergeCell ref="A160:F160"/>
    <mergeCell ref="A161:F161"/>
    <mergeCell ref="A162:F162"/>
    <mergeCell ref="E452:H452"/>
    <mergeCell ref="E453:H453"/>
    <mergeCell ref="G428:H428"/>
    <mergeCell ref="A430:F430"/>
    <mergeCell ref="A431:F431"/>
    <mergeCell ref="A432:F432"/>
    <mergeCell ref="A433:F433"/>
    <mergeCell ref="A590:D590"/>
    <mergeCell ref="G590:H590"/>
    <mergeCell ref="A523:F523"/>
    <mergeCell ref="B517:D517"/>
    <mergeCell ref="E517:H517"/>
    <mergeCell ref="G518:H518"/>
    <mergeCell ref="A520:F520"/>
    <mergeCell ref="A521:F521"/>
    <mergeCell ref="A522:F522"/>
    <mergeCell ref="A583:F583"/>
    <mergeCell ref="B577:D577"/>
    <mergeCell ref="E577:H577"/>
    <mergeCell ref="G578:H578"/>
    <mergeCell ref="A580:F580"/>
    <mergeCell ref="A581:F581"/>
    <mergeCell ref="A582:F582"/>
    <mergeCell ref="A571:C573"/>
    <mergeCell ref="A470:D470"/>
    <mergeCell ref="G470:H470"/>
    <mergeCell ref="E391:H391"/>
    <mergeCell ref="E392:H392"/>
    <mergeCell ref="E393:H393"/>
    <mergeCell ref="G368:H368"/>
    <mergeCell ref="A370:F370"/>
    <mergeCell ref="A371:F371"/>
    <mergeCell ref="A372:F372"/>
    <mergeCell ref="A373:F373"/>
    <mergeCell ref="A380:D380"/>
    <mergeCell ref="G380:H380"/>
    <mergeCell ref="C464:F464"/>
    <mergeCell ref="B467:D467"/>
    <mergeCell ref="G467:H467"/>
    <mergeCell ref="A463:F463"/>
    <mergeCell ref="B457:D457"/>
    <mergeCell ref="E457:H457"/>
    <mergeCell ref="G458:H458"/>
    <mergeCell ref="A460:F460"/>
    <mergeCell ref="A461:F461"/>
    <mergeCell ref="A462:F462"/>
    <mergeCell ref="A451:C453"/>
    <mergeCell ref="E451:H451"/>
    <mergeCell ref="E331:H331"/>
    <mergeCell ref="E332:H332"/>
    <mergeCell ref="E333:H333"/>
    <mergeCell ref="A350:D350"/>
    <mergeCell ref="G350:H350"/>
    <mergeCell ref="C374:F374"/>
    <mergeCell ref="B377:D377"/>
    <mergeCell ref="G377:H377"/>
    <mergeCell ref="A361:C363"/>
    <mergeCell ref="E361:H361"/>
    <mergeCell ref="E362:H362"/>
    <mergeCell ref="E363:H363"/>
    <mergeCell ref="B367:D367"/>
    <mergeCell ref="E367:H367"/>
    <mergeCell ref="A310:F310"/>
    <mergeCell ref="A311:F311"/>
    <mergeCell ref="A312:F312"/>
    <mergeCell ref="A313:F313"/>
    <mergeCell ref="A271:C273"/>
    <mergeCell ref="E271:H271"/>
    <mergeCell ref="E272:H272"/>
    <mergeCell ref="E273:H273"/>
    <mergeCell ref="G248:H248"/>
    <mergeCell ref="A250:F250"/>
    <mergeCell ref="A251:F251"/>
    <mergeCell ref="A252:F252"/>
    <mergeCell ref="A253:F253"/>
    <mergeCell ref="C284:F284"/>
    <mergeCell ref="B287:D287"/>
    <mergeCell ref="G287:H287"/>
    <mergeCell ref="A283:F283"/>
    <mergeCell ref="B277:D277"/>
    <mergeCell ref="E277:H277"/>
    <mergeCell ref="G278:H278"/>
    <mergeCell ref="A280:F280"/>
    <mergeCell ref="A281:F281"/>
    <mergeCell ref="A282:F282"/>
    <mergeCell ref="A290:D290"/>
    <mergeCell ref="A151:C153"/>
    <mergeCell ref="E151:H151"/>
    <mergeCell ref="E152:H152"/>
    <mergeCell ref="E153:H153"/>
    <mergeCell ref="A170:D170"/>
    <mergeCell ref="G170:H170"/>
    <mergeCell ref="C194:F194"/>
    <mergeCell ref="B197:D197"/>
    <mergeCell ref="G197:H197"/>
    <mergeCell ref="A200:D200"/>
    <mergeCell ref="G200:H200"/>
    <mergeCell ref="A181:C183"/>
    <mergeCell ref="E181:H181"/>
    <mergeCell ref="E182:H182"/>
    <mergeCell ref="E183:H183"/>
    <mergeCell ref="B187:D187"/>
    <mergeCell ref="A31:C33"/>
    <mergeCell ref="E31:H31"/>
    <mergeCell ref="E32:H32"/>
    <mergeCell ref="E33:H33"/>
    <mergeCell ref="A131:F131"/>
    <mergeCell ref="A132:F132"/>
    <mergeCell ref="A133:F133"/>
    <mergeCell ref="B167:D167"/>
    <mergeCell ref="G167:H167"/>
    <mergeCell ref="A91:C93"/>
    <mergeCell ref="E91:H91"/>
    <mergeCell ref="E92:H92"/>
    <mergeCell ref="E93:H93"/>
    <mergeCell ref="A103:F103"/>
    <mergeCell ref="B97:D97"/>
    <mergeCell ref="E97:H97"/>
    <mergeCell ref="G98:H98"/>
    <mergeCell ref="A100:F100"/>
    <mergeCell ref="A101:F101"/>
    <mergeCell ref="A102:F102"/>
    <mergeCell ref="C104:F104"/>
    <mergeCell ref="B107:D107"/>
    <mergeCell ref="B47:D47"/>
    <mergeCell ref="G47:H47"/>
    <mergeCell ref="C44:F44"/>
    <mergeCell ref="G8:H8"/>
    <mergeCell ref="A10:F10"/>
    <mergeCell ref="A11:F11"/>
    <mergeCell ref="A12:F12"/>
    <mergeCell ref="A13:F13"/>
    <mergeCell ref="A50:D50"/>
    <mergeCell ref="G50:H50"/>
    <mergeCell ref="C74:F74"/>
    <mergeCell ref="B77:D77"/>
    <mergeCell ref="G77:H77"/>
    <mergeCell ref="A80:D80"/>
    <mergeCell ref="G80:H80"/>
    <mergeCell ref="G68:H68"/>
    <mergeCell ref="A70:F70"/>
    <mergeCell ref="A71:F71"/>
    <mergeCell ref="A72:F72"/>
    <mergeCell ref="A1:C3"/>
    <mergeCell ref="E1:H1"/>
    <mergeCell ref="E2:H2"/>
    <mergeCell ref="E3:H3"/>
    <mergeCell ref="B7:D7"/>
    <mergeCell ref="E7:H7"/>
    <mergeCell ref="A43:F43"/>
    <mergeCell ref="B37:D37"/>
    <mergeCell ref="E37:H37"/>
    <mergeCell ref="G38:H38"/>
    <mergeCell ref="A40:F40"/>
    <mergeCell ref="A41:F41"/>
    <mergeCell ref="A42:F42"/>
    <mergeCell ref="C14:F14"/>
    <mergeCell ref="B17:D17"/>
    <mergeCell ref="G17:H17"/>
    <mergeCell ref="A20:D20"/>
    <mergeCell ref="G20:H20"/>
  </mergeCells>
  <pageMargins left="0.43307086614173229" right="0.43307086614173229" top="0.74803149606299213" bottom="0.74803149606299213" header="0.31496062992125984" footer="0.31496062992125984"/>
  <pageSetup paperSize="9" scale="94" fitToHeight="0" pageOrder="overThenDown" orientation="portrait" r:id="rId1"/>
  <rowBreaks count="19" manualBreakCount="19">
    <brk id="29" max="16383" man="1"/>
    <brk id="59" max="16383" man="1"/>
    <brk id="89" max="16383" man="1"/>
    <brk id="119" max="16383" man="1"/>
    <brk id="149" max="16383" man="1"/>
    <brk id="179" max="16383" man="1"/>
    <brk id="209" max="16383" man="1"/>
    <brk id="239" max="16383" man="1"/>
    <brk id="269" max="16383" man="1"/>
    <brk id="299" max="16383" man="1"/>
    <brk id="329" max="16383" man="1"/>
    <brk id="359" max="16383" man="1"/>
    <brk id="389" max="16383" man="1"/>
    <brk id="419" max="16383" man="1"/>
    <brk id="449" max="16383" man="1"/>
    <brk id="479" max="16383" man="1"/>
    <brk id="509" max="16383" man="1"/>
    <brk id="539" max="16383" man="1"/>
    <brk id="56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6"/>
  <sheetViews>
    <sheetView view="pageLayout" zoomScaleNormal="100" workbookViewId="0">
      <selection sqref="A1:C3"/>
    </sheetView>
  </sheetViews>
  <sheetFormatPr defaultRowHeight="15" x14ac:dyDescent="0.25"/>
  <cols>
    <col min="1" max="1" width="2.140625" customWidth="1"/>
    <col min="2" max="2" width="2.85546875" customWidth="1"/>
    <col min="3" max="3" width="14.5703125" customWidth="1"/>
    <col min="4" max="4" width="10.85546875" customWidth="1"/>
    <col min="5" max="5" width="33.42578125" customWidth="1"/>
    <col min="6" max="6" width="10.42578125" customWidth="1"/>
    <col min="7" max="8" width="12.7109375" customWidth="1"/>
  </cols>
  <sheetData>
    <row r="1" spans="1:8" ht="15" customHeight="1" x14ac:dyDescent="0.25">
      <c r="A1" s="80"/>
      <c r="B1" s="80"/>
      <c r="C1" s="80"/>
      <c r="D1" s="50"/>
      <c r="E1" s="81" t="s">
        <v>37</v>
      </c>
      <c r="F1" s="82"/>
      <c r="G1" s="82"/>
      <c r="H1" s="83"/>
    </row>
    <row r="2" spans="1:8" ht="18.75" x14ac:dyDescent="0.25">
      <c r="A2" s="80"/>
      <c r="B2" s="80"/>
      <c r="C2" s="80"/>
      <c r="D2" s="50"/>
      <c r="E2" s="84" t="str">
        <f>'Learner Names'!$B$1</f>
        <v>Understanding and Assisting Children with Additional Needs</v>
      </c>
      <c r="F2" s="85"/>
      <c r="G2" s="85"/>
      <c r="H2" s="86"/>
    </row>
    <row r="3" spans="1:8" ht="19.5" thickBot="1" x14ac:dyDescent="0.3">
      <c r="A3" s="80"/>
      <c r="B3" s="80"/>
      <c r="C3" s="80"/>
      <c r="D3" s="50"/>
      <c r="E3" s="87" t="str">
        <f>'Learner Names'!$G$5</f>
        <v>Continuous Assessment: Portfolio 50%</v>
      </c>
      <c r="F3" s="88"/>
      <c r="G3" s="88"/>
      <c r="H3" s="89"/>
    </row>
    <row r="4" spans="1:8" x14ac:dyDescent="0.25">
      <c r="B4" s="39"/>
      <c r="E4" s="30"/>
      <c r="F4" s="30"/>
      <c r="G4" s="31"/>
      <c r="H4" s="31"/>
    </row>
    <row r="5" spans="1:8" x14ac:dyDescent="0.25">
      <c r="B5" s="39"/>
      <c r="E5" s="30"/>
      <c r="F5" s="30"/>
      <c r="G5" s="31"/>
      <c r="H5" s="31"/>
    </row>
    <row r="6" spans="1:8" x14ac:dyDescent="0.25">
      <c r="B6" s="39"/>
      <c r="E6" s="30"/>
      <c r="F6" s="30"/>
      <c r="G6" s="31"/>
      <c r="H6" s="31"/>
    </row>
    <row r="7" spans="1:8" ht="21" customHeight="1" x14ac:dyDescent="0.35">
      <c r="A7" s="43"/>
      <c r="B7" s="90" t="s">
        <v>34</v>
      </c>
      <c r="C7" s="90"/>
      <c r="D7" s="90"/>
      <c r="E7" s="91" t="str">
        <f>'Learner Names'!B4&amp;" "&amp;'Learner Names'!C4</f>
        <v xml:space="preserve"> </v>
      </c>
      <c r="F7" s="91"/>
      <c r="G7" s="91"/>
      <c r="H7" s="91"/>
    </row>
    <row r="8" spans="1:8" ht="21" customHeight="1" x14ac:dyDescent="0.35">
      <c r="A8" s="43"/>
      <c r="B8" s="51"/>
      <c r="C8" s="51"/>
      <c r="D8" s="52"/>
      <c r="E8" s="52"/>
      <c r="F8" s="44"/>
      <c r="G8" s="95"/>
      <c r="H8" s="95"/>
    </row>
    <row r="9" spans="1:8" ht="15.75" thickBot="1" x14ac:dyDescent="0.3">
      <c r="B9" s="39"/>
      <c r="E9" s="30"/>
      <c r="F9" s="30"/>
      <c r="G9" s="31"/>
      <c r="H9" s="32"/>
    </row>
    <row r="10" spans="1:8" ht="37.5" x14ac:dyDescent="0.25">
      <c r="A10" s="96" t="s">
        <v>28</v>
      </c>
      <c r="B10" s="97"/>
      <c r="C10" s="97"/>
      <c r="D10" s="97"/>
      <c r="E10" s="97"/>
      <c r="F10" s="97"/>
      <c r="G10" s="36" t="s">
        <v>29</v>
      </c>
      <c r="H10" s="41" t="s">
        <v>30</v>
      </c>
    </row>
    <row r="11" spans="1:8" ht="56.25" customHeight="1" x14ac:dyDescent="0.25">
      <c r="A11" s="104" t="s">
        <v>50</v>
      </c>
      <c r="B11" s="105"/>
      <c r="C11" s="105"/>
      <c r="D11" s="105"/>
      <c r="E11" s="105"/>
      <c r="F11" s="105"/>
      <c r="G11" s="54">
        <v>10</v>
      </c>
      <c r="H11" s="55"/>
    </row>
    <row r="12" spans="1:8" ht="56.25" customHeight="1" x14ac:dyDescent="0.25">
      <c r="A12" s="104" t="s">
        <v>51</v>
      </c>
      <c r="B12" s="105"/>
      <c r="C12" s="105"/>
      <c r="D12" s="105"/>
      <c r="E12" s="105"/>
      <c r="F12" s="105"/>
      <c r="G12" s="54">
        <v>5</v>
      </c>
      <c r="H12" s="55"/>
    </row>
    <row r="13" spans="1:8" ht="56.25" customHeight="1" x14ac:dyDescent="0.25">
      <c r="A13" s="92" t="s">
        <v>52</v>
      </c>
      <c r="B13" s="93"/>
      <c r="C13" s="93"/>
      <c r="D13" s="93"/>
      <c r="E13" s="93"/>
      <c r="F13" s="94"/>
      <c r="G13" s="68">
        <v>5</v>
      </c>
      <c r="H13" s="69"/>
    </row>
    <row r="14" spans="1:8" ht="56.25" customHeight="1" x14ac:dyDescent="0.25">
      <c r="A14" s="92" t="s">
        <v>53</v>
      </c>
      <c r="B14" s="93"/>
      <c r="C14" s="93"/>
      <c r="D14" s="93"/>
      <c r="E14" s="93"/>
      <c r="F14" s="94"/>
      <c r="G14" s="68">
        <v>10</v>
      </c>
      <c r="H14" s="69"/>
    </row>
    <row r="15" spans="1:8" ht="56.25" customHeight="1" x14ac:dyDescent="0.25">
      <c r="A15" s="92" t="s">
        <v>54</v>
      </c>
      <c r="B15" s="93"/>
      <c r="C15" s="93"/>
      <c r="D15" s="93"/>
      <c r="E15" s="93"/>
      <c r="F15" s="94"/>
      <c r="G15" s="68">
        <v>10</v>
      </c>
      <c r="H15" s="69"/>
    </row>
    <row r="16" spans="1:8" ht="56.25" customHeight="1" thickBot="1" x14ac:dyDescent="0.3">
      <c r="A16" s="102" t="s">
        <v>55</v>
      </c>
      <c r="B16" s="103"/>
      <c r="C16" s="103"/>
      <c r="D16" s="103"/>
      <c r="E16" s="103"/>
      <c r="F16" s="103"/>
      <c r="G16" s="56">
        <v>10</v>
      </c>
      <c r="H16" s="57"/>
    </row>
    <row r="17" spans="1:8" ht="16.5" thickBot="1" x14ac:dyDescent="0.3">
      <c r="A17" s="34"/>
      <c r="B17" s="40"/>
      <c r="C17" s="98" t="s">
        <v>31</v>
      </c>
      <c r="D17" s="98"/>
      <c r="E17" s="98"/>
      <c r="F17" s="98"/>
      <c r="G17" s="45">
        <f>SUM(G11:G16)</f>
        <v>50</v>
      </c>
      <c r="H17" s="42">
        <f>SUM(H11:H16)</f>
        <v>0</v>
      </c>
    </row>
    <row r="18" spans="1:8" ht="15.75" x14ac:dyDescent="0.25">
      <c r="A18" s="34"/>
      <c r="B18" s="40"/>
      <c r="C18" s="48"/>
      <c r="D18" s="48"/>
      <c r="E18" s="48"/>
      <c r="F18" s="48"/>
      <c r="G18" s="53"/>
      <c r="H18" s="53"/>
    </row>
    <row r="19" spans="1:8" x14ac:dyDescent="0.25">
      <c r="B19" s="39"/>
      <c r="E19" s="30"/>
      <c r="F19" s="30"/>
      <c r="G19" s="31"/>
      <c r="H19" s="31"/>
    </row>
    <row r="20" spans="1:8" x14ac:dyDescent="0.25">
      <c r="B20" s="99" t="s">
        <v>32</v>
      </c>
      <c r="C20" s="99"/>
      <c r="D20" s="99"/>
      <c r="E20" s="33"/>
      <c r="F20" s="38" t="s">
        <v>35</v>
      </c>
      <c r="G20" s="100"/>
      <c r="H20" s="100"/>
    </row>
    <row r="21" spans="1:8" x14ac:dyDescent="0.25">
      <c r="B21" s="37"/>
      <c r="C21" s="37"/>
      <c r="D21" s="37"/>
      <c r="E21" s="35"/>
      <c r="F21" s="38"/>
      <c r="G21" s="31"/>
      <c r="H21" s="31"/>
    </row>
    <row r="22" spans="1:8" x14ac:dyDescent="0.25">
      <c r="B22" s="37"/>
      <c r="C22" s="37"/>
      <c r="D22" s="37"/>
      <c r="E22" s="35"/>
      <c r="F22" s="38"/>
      <c r="G22" s="31"/>
      <c r="H22" s="31"/>
    </row>
    <row r="23" spans="1:8" x14ac:dyDescent="0.25">
      <c r="A23" s="99" t="s">
        <v>33</v>
      </c>
      <c r="B23" s="99"/>
      <c r="C23" s="99"/>
      <c r="D23" s="99"/>
      <c r="E23" s="33"/>
      <c r="F23" s="38" t="s">
        <v>35</v>
      </c>
      <c r="G23" s="101"/>
      <c r="H23" s="101"/>
    </row>
    <row r="27" spans="1:8" ht="15.75" thickBot="1" x14ac:dyDescent="0.3"/>
    <row r="28" spans="1:8" ht="18.75" x14ac:dyDescent="0.25">
      <c r="A28" s="80"/>
      <c r="B28" s="80"/>
      <c r="C28" s="80"/>
      <c r="D28" s="50"/>
      <c r="E28" s="81" t="s">
        <v>37</v>
      </c>
      <c r="F28" s="82"/>
      <c r="G28" s="82"/>
      <c r="H28" s="83"/>
    </row>
    <row r="29" spans="1:8" ht="18.75" x14ac:dyDescent="0.25">
      <c r="A29" s="80"/>
      <c r="B29" s="80"/>
      <c r="C29" s="80"/>
      <c r="D29" s="50"/>
      <c r="E29" s="84" t="str">
        <f>'Learner Names'!$B$1</f>
        <v>Understanding and Assisting Children with Additional Needs</v>
      </c>
      <c r="F29" s="85"/>
      <c r="G29" s="85"/>
      <c r="H29" s="86"/>
    </row>
    <row r="30" spans="1:8" ht="19.5" thickBot="1" x14ac:dyDescent="0.3">
      <c r="A30" s="80"/>
      <c r="B30" s="80"/>
      <c r="C30" s="80"/>
      <c r="D30" s="50"/>
      <c r="E30" s="87" t="str">
        <f>'Learner Names'!$G$5</f>
        <v>Continuous Assessment: Portfolio 50%</v>
      </c>
      <c r="F30" s="88"/>
      <c r="G30" s="88"/>
      <c r="H30" s="89"/>
    </row>
    <row r="31" spans="1:8" x14ac:dyDescent="0.25">
      <c r="B31" s="39"/>
      <c r="E31" s="30"/>
      <c r="F31" s="30"/>
      <c r="G31" s="31"/>
      <c r="H31" s="31"/>
    </row>
    <row r="32" spans="1:8" x14ac:dyDescent="0.25">
      <c r="B32" s="39"/>
      <c r="E32" s="30"/>
      <c r="F32" s="30"/>
      <c r="G32" s="31"/>
      <c r="H32" s="31"/>
    </row>
    <row r="33" spans="1:8" x14ac:dyDescent="0.25">
      <c r="B33" s="39"/>
      <c r="E33" s="30"/>
      <c r="F33" s="30"/>
      <c r="G33" s="31"/>
      <c r="H33" s="31"/>
    </row>
    <row r="34" spans="1:8" ht="21" x14ac:dyDescent="0.35">
      <c r="A34" s="43"/>
      <c r="B34" s="90" t="s">
        <v>34</v>
      </c>
      <c r="C34" s="90"/>
      <c r="D34" s="90"/>
      <c r="E34" s="91" t="str">
        <f>'Learner Names'!B5&amp;" "&amp;'Learner Names'!C5</f>
        <v xml:space="preserve"> </v>
      </c>
      <c r="F34" s="91"/>
      <c r="G34" s="91"/>
      <c r="H34" s="91"/>
    </row>
    <row r="35" spans="1:8" ht="21" x14ac:dyDescent="0.35">
      <c r="A35" s="43"/>
      <c r="B35" s="51"/>
      <c r="C35" s="51"/>
      <c r="D35" s="52"/>
      <c r="E35" s="52"/>
      <c r="F35" s="44"/>
      <c r="G35" s="95"/>
      <c r="H35" s="95"/>
    </row>
    <row r="36" spans="1:8" ht="15.75" thickBot="1" x14ac:dyDescent="0.3">
      <c r="B36" s="39"/>
      <c r="E36" s="30"/>
      <c r="F36" s="30"/>
      <c r="G36" s="31"/>
      <c r="H36" s="32"/>
    </row>
    <row r="37" spans="1:8" ht="37.5" x14ac:dyDescent="0.25">
      <c r="A37" s="96" t="s">
        <v>28</v>
      </c>
      <c r="B37" s="97"/>
      <c r="C37" s="97"/>
      <c r="D37" s="97"/>
      <c r="E37" s="97"/>
      <c r="F37" s="97"/>
      <c r="G37" s="74" t="s">
        <v>29</v>
      </c>
      <c r="H37" s="41" t="s">
        <v>30</v>
      </c>
    </row>
    <row r="38" spans="1:8" ht="56.25" customHeight="1" x14ac:dyDescent="0.25">
      <c r="A38" s="104" t="s">
        <v>50</v>
      </c>
      <c r="B38" s="105"/>
      <c r="C38" s="105"/>
      <c r="D38" s="105"/>
      <c r="E38" s="105"/>
      <c r="F38" s="105"/>
      <c r="G38" s="54">
        <v>10</v>
      </c>
      <c r="H38" s="55"/>
    </row>
    <row r="39" spans="1:8" ht="56.25" customHeight="1" x14ac:dyDescent="0.25">
      <c r="A39" s="104" t="s">
        <v>51</v>
      </c>
      <c r="B39" s="105"/>
      <c r="C39" s="105"/>
      <c r="D39" s="105"/>
      <c r="E39" s="105"/>
      <c r="F39" s="105"/>
      <c r="G39" s="54">
        <v>5</v>
      </c>
      <c r="H39" s="55"/>
    </row>
    <row r="40" spans="1:8" ht="56.25" customHeight="1" x14ac:dyDescent="0.25">
      <c r="A40" s="92" t="s">
        <v>52</v>
      </c>
      <c r="B40" s="93"/>
      <c r="C40" s="93"/>
      <c r="D40" s="93"/>
      <c r="E40" s="93"/>
      <c r="F40" s="94"/>
      <c r="G40" s="68">
        <v>5</v>
      </c>
      <c r="H40" s="69"/>
    </row>
    <row r="41" spans="1:8" ht="56.25" customHeight="1" x14ac:dyDescent="0.25">
      <c r="A41" s="92" t="s">
        <v>53</v>
      </c>
      <c r="B41" s="93"/>
      <c r="C41" s="93"/>
      <c r="D41" s="93"/>
      <c r="E41" s="93"/>
      <c r="F41" s="94"/>
      <c r="G41" s="68">
        <v>10</v>
      </c>
      <c r="H41" s="69"/>
    </row>
    <row r="42" spans="1:8" ht="56.25" customHeight="1" x14ac:dyDescent="0.25">
      <c r="A42" s="92" t="s">
        <v>54</v>
      </c>
      <c r="B42" s="93"/>
      <c r="C42" s="93"/>
      <c r="D42" s="93"/>
      <c r="E42" s="93"/>
      <c r="F42" s="94"/>
      <c r="G42" s="68">
        <v>10</v>
      </c>
      <c r="H42" s="69"/>
    </row>
    <row r="43" spans="1:8" ht="56.25" customHeight="1" thickBot="1" x14ac:dyDescent="0.3">
      <c r="A43" s="102" t="s">
        <v>55</v>
      </c>
      <c r="B43" s="103"/>
      <c r="C43" s="103"/>
      <c r="D43" s="103"/>
      <c r="E43" s="103"/>
      <c r="F43" s="103"/>
      <c r="G43" s="56">
        <v>10</v>
      </c>
      <c r="H43" s="57"/>
    </row>
    <row r="44" spans="1:8" ht="16.5" thickBot="1" x14ac:dyDescent="0.3">
      <c r="A44" s="34"/>
      <c r="B44" s="40"/>
      <c r="C44" s="98" t="s">
        <v>31</v>
      </c>
      <c r="D44" s="98"/>
      <c r="E44" s="98"/>
      <c r="F44" s="98"/>
      <c r="G44" s="45">
        <f>SUM(G38:G43)</f>
        <v>50</v>
      </c>
      <c r="H44" s="42">
        <f>SUM(H38:H43)</f>
        <v>0</v>
      </c>
    </row>
    <row r="45" spans="1:8" ht="15.75" x14ac:dyDescent="0.25">
      <c r="A45" s="34"/>
      <c r="B45" s="40"/>
      <c r="C45" s="72"/>
      <c r="D45" s="72"/>
      <c r="E45" s="72"/>
      <c r="F45" s="72"/>
      <c r="G45" s="53"/>
      <c r="H45" s="53"/>
    </row>
    <row r="46" spans="1:8" x14ac:dyDescent="0.25">
      <c r="B46" s="39"/>
      <c r="E46" s="30"/>
      <c r="F46" s="30"/>
      <c r="G46" s="75"/>
      <c r="H46" s="75"/>
    </row>
    <row r="47" spans="1:8" x14ac:dyDescent="0.25">
      <c r="B47" s="99" t="s">
        <v>32</v>
      </c>
      <c r="C47" s="99"/>
      <c r="D47" s="99"/>
      <c r="E47" s="73"/>
      <c r="F47" s="38" t="s">
        <v>35</v>
      </c>
      <c r="G47" s="100"/>
      <c r="H47" s="100"/>
    </row>
    <row r="48" spans="1:8" x14ac:dyDescent="0.25">
      <c r="B48" s="71"/>
      <c r="C48" s="71"/>
      <c r="D48" s="71"/>
      <c r="E48" s="35"/>
      <c r="F48" s="38"/>
      <c r="G48" s="75"/>
      <c r="H48" s="75"/>
    </row>
    <row r="49" spans="1:8" x14ac:dyDescent="0.25">
      <c r="B49" s="71"/>
      <c r="C49" s="71"/>
      <c r="D49" s="71"/>
      <c r="E49" s="35"/>
      <c r="F49" s="38"/>
      <c r="G49" s="75"/>
      <c r="H49" s="75"/>
    </row>
    <row r="50" spans="1:8" x14ac:dyDescent="0.25">
      <c r="A50" s="99" t="s">
        <v>33</v>
      </c>
      <c r="B50" s="99"/>
      <c r="C50" s="99"/>
      <c r="D50" s="99"/>
      <c r="E50" s="73"/>
      <c r="F50" s="38" t="s">
        <v>35</v>
      </c>
      <c r="G50" s="101"/>
      <c r="H50" s="101"/>
    </row>
    <row r="53" spans="1:8" x14ac:dyDescent="0.25">
      <c r="E53" t="s">
        <v>38</v>
      </c>
    </row>
    <row r="54" spans="1:8" ht="15.75" thickBot="1" x14ac:dyDescent="0.3"/>
    <row r="55" spans="1:8" ht="18.75" x14ac:dyDescent="0.25">
      <c r="A55" s="80"/>
      <c r="B55" s="80"/>
      <c r="C55" s="80"/>
      <c r="D55" s="50"/>
      <c r="E55" s="81" t="s">
        <v>37</v>
      </c>
      <c r="F55" s="82"/>
      <c r="G55" s="82"/>
      <c r="H55" s="83"/>
    </row>
    <row r="56" spans="1:8" ht="18.75" x14ac:dyDescent="0.25">
      <c r="A56" s="80"/>
      <c r="B56" s="80"/>
      <c r="C56" s="80"/>
      <c r="D56" s="50"/>
      <c r="E56" s="84" t="str">
        <f>'Learner Names'!$B$1</f>
        <v>Understanding and Assisting Children with Additional Needs</v>
      </c>
      <c r="F56" s="85"/>
      <c r="G56" s="85"/>
      <c r="H56" s="86"/>
    </row>
    <row r="57" spans="1:8" ht="19.5" thickBot="1" x14ac:dyDescent="0.3">
      <c r="A57" s="80"/>
      <c r="B57" s="80"/>
      <c r="C57" s="80"/>
      <c r="D57" s="50"/>
      <c r="E57" s="87" t="str">
        <f>'Learner Names'!$G$5</f>
        <v>Continuous Assessment: Portfolio 50%</v>
      </c>
      <c r="F57" s="88"/>
      <c r="G57" s="88"/>
      <c r="H57" s="89"/>
    </row>
    <row r="58" spans="1:8" x14ac:dyDescent="0.25">
      <c r="B58" s="39"/>
      <c r="E58" s="30"/>
      <c r="F58" s="30"/>
      <c r="G58" s="31"/>
      <c r="H58" s="31"/>
    </row>
    <row r="59" spans="1:8" x14ac:dyDescent="0.25">
      <c r="B59" s="39"/>
      <c r="E59" s="30"/>
      <c r="F59" s="30"/>
      <c r="G59" s="31"/>
      <c r="H59" s="31"/>
    </row>
    <row r="60" spans="1:8" x14ac:dyDescent="0.25">
      <c r="B60" s="39"/>
      <c r="E60" s="30"/>
      <c r="F60" s="30"/>
      <c r="G60" s="31"/>
      <c r="H60" s="31"/>
    </row>
    <row r="61" spans="1:8" ht="21" x14ac:dyDescent="0.35">
      <c r="A61" s="43"/>
      <c r="B61" s="90" t="s">
        <v>34</v>
      </c>
      <c r="C61" s="90"/>
      <c r="D61" s="90"/>
      <c r="E61" s="91" t="str">
        <f>'Learner Names'!B6&amp;" "&amp;'Learner Names'!C6</f>
        <v xml:space="preserve"> </v>
      </c>
      <c r="F61" s="91"/>
      <c r="G61" s="91"/>
      <c r="H61" s="91"/>
    </row>
    <row r="62" spans="1:8" ht="21" x14ac:dyDescent="0.35">
      <c r="A62" s="43"/>
      <c r="B62" s="51"/>
      <c r="C62" s="51"/>
      <c r="D62" s="52"/>
      <c r="E62" s="52"/>
      <c r="F62" s="44"/>
      <c r="G62" s="95"/>
      <c r="H62" s="95"/>
    </row>
    <row r="63" spans="1:8" ht="15.75" thickBot="1" x14ac:dyDescent="0.3">
      <c r="B63" s="39"/>
      <c r="E63" s="30"/>
      <c r="F63" s="30"/>
      <c r="G63" s="31"/>
      <c r="H63" s="32"/>
    </row>
    <row r="64" spans="1:8" ht="37.5" x14ac:dyDescent="0.25">
      <c r="A64" s="96" t="s">
        <v>28</v>
      </c>
      <c r="B64" s="97"/>
      <c r="C64" s="97"/>
      <c r="D64" s="97"/>
      <c r="E64" s="97"/>
      <c r="F64" s="97"/>
      <c r="G64" s="74" t="s">
        <v>29</v>
      </c>
      <c r="H64" s="41" t="s">
        <v>30</v>
      </c>
    </row>
    <row r="65" spans="1:8" ht="56.25" customHeight="1" x14ac:dyDescent="0.25">
      <c r="A65" s="104" t="s">
        <v>50</v>
      </c>
      <c r="B65" s="105"/>
      <c r="C65" s="105"/>
      <c r="D65" s="105"/>
      <c r="E65" s="105"/>
      <c r="F65" s="105"/>
      <c r="G65" s="54">
        <v>10</v>
      </c>
      <c r="H65" s="55"/>
    </row>
    <row r="66" spans="1:8" ht="56.25" customHeight="1" x14ac:dyDescent="0.25">
      <c r="A66" s="104" t="s">
        <v>51</v>
      </c>
      <c r="B66" s="105"/>
      <c r="C66" s="105"/>
      <c r="D66" s="105"/>
      <c r="E66" s="105"/>
      <c r="F66" s="105"/>
      <c r="G66" s="54">
        <v>5</v>
      </c>
      <c r="H66" s="55"/>
    </row>
    <row r="67" spans="1:8" ht="56.25" customHeight="1" x14ac:dyDescent="0.25">
      <c r="A67" s="92" t="s">
        <v>52</v>
      </c>
      <c r="B67" s="93"/>
      <c r="C67" s="93"/>
      <c r="D67" s="93"/>
      <c r="E67" s="93"/>
      <c r="F67" s="94"/>
      <c r="G67" s="68">
        <v>5</v>
      </c>
      <c r="H67" s="69"/>
    </row>
    <row r="68" spans="1:8" ht="56.25" customHeight="1" x14ac:dyDescent="0.25">
      <c r="A68" s="92" t="s">
        <v>53</v>
      </c>
      <c r="B68" s="93"/>
      <c r="C68" s="93"/>
      <c r="D68" s="93"/>
      <c r="E68" s="93"/>
      <c r="F68" s="94"/>
      <c r="G68" s="68">
        <v>10</v>
      </c>
      <c r="H68" s="69"/>
    </row>
    <row r="69" spans="1:8" ht="56.25" customHeight="1" x14ac:dyDescent="0.25">
      <c r="A69" s="92" t="s">
        <v>54</v>
      </c>
      <c r="B69" s="93"/>
      <c r="C69" s="93"/>
      <c r="D69" s="93"/>
      <c r="E69" s="93"/>
      <c r="F69" s="94"/>
      <c r="G69" s="68">
        <v>10</v>
      </c>
      <c r="H69" s="69"/>
    </row>
    <row r="70" spans="1:8" ht="56.25" customHeight="1" thickBot="1" x14ac:dyDescent="0.3">
      <c r="A70" s="102" t="s">
        <v>55</v>
      </c>
      <c r="B70" s="103"/>
      <c r="C70" s="103"/>
      <c r="D70" s="103"/>
      <c r="E70" s="103"/>
      <c r="F70" s="103"/>
      <c r="G70" s="56">
        <v>10</v>
      </c>
      <c r="H70" s="57"/>
    </row>
    <row r="71" spans="1:8" ht="16.5" thickBot="1" x14ac:dyDescent="0.3">
      <c r="A71" s="34"/>
      <c r="B71" s="40"/>
      <c r="C71" s="98" t="s">
        <v>31</v>
      </c>
      <c r="D71" s="98"/>
      <c r="E71" s="98"/>
      <c r="F71" s="98"/>
      <c r="G71" s="45">
        <f>SUM(G65:G70)</f>
        <v>50</v>
      </c>
      <c r="H71" s="42">
        <f>SUM(H65:H70)</f>
        <v>0</v>
      </c>
    </row>
    <row r="72" spans="1:8" ht="15.75" x14ac:dyDescent="0.25">
      <c r="A72" s="34"/>
      <c r="B72" s="40"/>
      <c r="C72" s="72"/>
      <c r="D72" s="72"/>
      <c r="E72" s="72"/>
      <c r="F72" s="72"/>
      <c r="G72" s="53"/>
      <c r="H72" s="53"/>
    </row>
    <row r="73" spans="1:8" x14ac:dyDescent="0.25">
      <c r="B73" s="39"/>
      <c r="E73" s="30"/>
      <c r="F73" s="30"/>
      <c r="G73" s="75"/>
      <c r="H73" s="75"/>
    </row>
    <row r="74" spans="1:8" x14ac:dyDescent="0.25">
      <c r="B74" s="99" t="s">
        <v>32</v>
      </c>
      <c r="C74" s="99"/>
      <c r="D74" s="99"/>
      <c r="E74" s="73"/>
      <c r="F74" s="38" t="s">
        <v>35</v>
      </c>
      <c r="G74" s="100"/>
      <c r="H74" s="100"/>
    </row>
    <row r="75" spans="1:8" x14ac:dyDescent="0.25">
      <c r="B75" s="71"/>
      <c r="C75" s="71"/>
      <c r="D75" s="71"/>
      <c r="E75" s="35"/>
      <c r="F75" s="38"/>
      <c r="G75" s="75"/>
      <c r="H75" s="75"/>
    </row>
    <row r="76" spans="1:8" x14ac:dyDescent="0.25">
      <c r="B76" s="71"/>
      <c r="C76" s="71"/>
      <c r="D76" s="71"/>
      <c r="E76" s="35"/>
      <c r="F76" s="38"/>
      <c r="G76" s="75"/>
      <c r="H76" s="75"/>
    </row>
    <row r="77" spans="1:8" x14ac:dyDescent="0.25">
      <c r="A77" s="99" t="s">
        <v>33</v>
      </c>
      <c r="B77" s="99"/>
      <c r="C77" s="99"/>
      <c r="D77" s="99"/>
      <c r="E77" s="73"/>
      <c r="F77" s="38" t="s">
        <v>35</v>
      </c>
      <c r="G77" s="101"/>
      <c r="H77" s="101"/>
    </row>
    <row r="81" spans="1:8" ht="15.75" thickBot="1" x14ac:dyDescent="0.3"/>
    <row r="82" spans="1:8" ht="18.75" x14ac:dyDescent="0.25">
      <c r="A82" s="80"/>
      <c r="B82" s="80"/>
      <c r="C82" s="80"/>
      <c r="D82" s="50"/>
      <c r="E82" s="81" t="s">
        <v>37</v>
      </c>
      <c r="F82" s="82"/>
      <c r="G82" s="82"/>
      <c r="H82" s="83"/>
    </row>
    <row r="83" spans="1:8" ht="18.75" x14ac:dyDescent="0.25">
      <c r="A83" s="80"/>
      <c r="B83" s="80"/>
      <c r="C83" s="80"/>
      <c r="D83" s="50"/>
      <c r="E83" s="84" t="str">
        <f>'Learner Names'!$B$1</f>
        <v>Understanding and Assisting Children with Additional Needs</v>
      </c>
      <c r="F83" s="85"/>
      <c r="G83" s="85"/>
      <c r="H83" s="86"/>
    </row>
    <row r="84" spans="1:8" ht="19.5" thickBot="1" x14ac:dyDescent="0.3">
      <c r="A84" s="80"/>
      <c r="B84" s="80"/>
      <c r="C84" s="80"/>
      <c r="D84" s="50"/>
      <c r="E84" s="87" t="str">
        <f>'Learner Names'!$G$5</f>
        <v>Continuous Assessment: Portfolio 50%</v>
      </c>
      <c r="F84" s="88"/>
      <c r="G84" s="88"/>
      <c r="H84" s="89"/>
    </row>
    <row r="85" spans="1:8" x14ac:dyDescent="0.25">
      <c r="B85" s="39"/>
      <c r="E85" s="30"/>
      <c r="F85" s="30"/>
      <c r="G85" s="31"/>
      <c r="H85" s="31"/>
    </row>
    <row r="86" spans="1:8" x14ac:dyDescent="0.25">
      <c r="B86" s="39"/>
      <c r="E86" s="30"/>
      <c r="F86" s="30"/>
      <c r="G86" s="31"/>
      <c r="H86" s="31"/>
    </row>
    <row r="87" spans="1:8" x14ac:dyDescent="0.25">
      <c r="B87" s="39"/>
      <c r="E87" s="30"/>
      <c r="F87" s="30"/>
      <c r="G87" s="31"/>
      <c r="H87" s="31"/>
    </row>
    <row r="88" spans="1:8" ht="21" x14ac:dyDescent="0.35">
      <c r="A88" s="43"/>
      <c r="B88" s="90" t="s">
        <v>34</v>
      </c>
      <c r="C88" s="90"/>
      <c r="D88" s="90"/>
      <c r="E88" s="91" t="str">
        <f>'Learner Names'!B7&amp;" "&amp;'Learner Names'!C7</f>
        <v xml:space="preserve"> </v>
      </c>
      <c r="F88" s="91"/>
      <c r="G88" s="91"/>
      <c r="H88" s="91"/>
    </row>
    <row r="89" spans="1:8" ht="21" x14ac:dyDescent="0.35">
      <c r="A89" s="43"/>
      <c r="B89" s="51"/>
      <c r="C89" s="51"/>
      <c r="D89" s="52"/>
      <c r="E89" s="52"/>
      <c r="F89" s="44"/>
      <c r="G89" s="95"/>
      <c r="H89" s="95"/>
    </row>
    <row r="90" spans="1:8" ht="15.75" thickBot="1" x14ac:dyDescent="0.3">
      <c r="B90" s="39"/>
      <c r="E90" s="30"/>
      <c r="F90" s="30"/>
      <c r="G90" s="31"/>
      <c r="H90" s="32"/>
    </row>
    <row r="91" spans="1:8" ht="37.5" x14ac:dyDescent="0.25">
      <c r="A91" s="96" t="s">
        <v>28</v>
      </c>
      <c r="B91" s="97"/>
      <c r="C91" s="97"/>
      <c r="D91" s="97"/>
      <c r="E91" s="97"/>
      <c r="F91" s="97"/>
      <c r="G91" s="74" t="s">
        <v>29</v>
      </c>
      <c r="H91" s="41" t="s">
        <v>30</v>
      </c>
    </row>
    <row r="92" spans="1:8" ht="56.25" customHeight="1" x14ac:dyDescent="0.25">
      <c r="A92" s="104" t="s">
        <v>50</v>
      </c>
      <c r="B92" s="105"/>
      <c r="C92" s="105"/>
      <c r="D92" s="105"/>
      <c r="E92" s="105"/>
      <c r="F92" s="105"/>
      <c r="G92" s="54">
        <v>10</v>
      </c>
      <c r="H92" s="55"/>
    </row>
    <row r="93" spans="1:8" ht="56.25" customHeight="1" x14ac:dyDescent="0.25">
      <c r="A93" s="104" t="s">
        <v>51</v>
      </c>
      <c r="B93" s="105"/>
      <c r="C93" s="105"/>
      <c r="D93" s="105"/>
      <c r="E93" s="105"/>
      <c r="F93" s="105"/>
      <c r="G93" s="54">
        <v>5</v>
      </c>
      <c r="H93" s="55"/>
    </row>
    <row r="94" spans="1:8" ht="56.25" customHeight="1" x14ac:dyDescent="0.25">
      <c r="A94" s="92" t="s">
        <v>52</v>
      </c>
      <c r="B94" s="93"/>
      <c r="C94" s="93"/>
      <c r="D94" s="93"/>
      <c r="E94" s="93"/>
      <c r="F94" s="94"/>
      <c r="G94" s="68">
        <v>5</v>
      </c>
      <c r="H94" s="69"/>
    </row>
    <row r="95" spans="1:8" ht="56.25" customHeight="1" x14ac:dyDescent="0.25">
      <c r="A95" s="92" t="s">
        <v>53</v>
      </c>
      <c r="B95" s="93"/>
      <c r="C95" s="93"/>
      <c r="D95" s="93"/>
      <c r="E95" s="93"/>
      <c r="F95" s="94"/>
      <c r="G95" s="68">
        <v>10</v>
      </c>
      <c r="H95" s="69"/>
    </row>
    <row r="96" spans="1:8" ht="56.25" customHeight="1" x14ac:dyDescent="0.25">
      <c r="A96" s="92" t="s">
        <v>54</v>
      </c>
      <c r="B96" s="93"/>
      <c r="C96" s="93"/>
      <c r="D96" s="93"/>
      <c r="E96" s="93"/>
      <c r="F96" s="94"/>
      <c r="G96" s="68">
        <v>10</v>
      </c>
      <c r="H96" s="69"/>
    </row>
    <row r="97" spans="1:8" ht="56.25" customHeight="1" thickBot="1" x14ac:dyDescent="0.3">
      <c r="A97" s="102" t="s">
        <v>55</v>
      </c>
      <c r="B97" s="103"/>
      <c r="C97" s="103"/>
      <c r="D97" s="103"/>
      <c r="E97" s="103"/>
      <c r="F97" s="103"/>
      <c r="G97" s="56">
        <v>10</v>
      </c>
      <c r="H97" s="57"/>
    </row>
    <row r="98" spans="1:8" ht="16.5" thickBot="1" x14ac:dyDescent="0.3">
      <c r="A98" s="34"/>
      <c r="B98" s="40"/>
      <c r="C98" s="98" t="s">
        <v>31</v>
      </c>
      <c r="D98" s="98"/>
      <c r="E98" s="98"/>
      <c r="F98" s="98"/>
      <c r="G98" s="45">
        <f>SUM(G92:G97)</f>
        <v>50</v>
      </c>
      <c r="H98" s="42">
        <f>SUM(H92:H97)</f>
        <v>0</v>
      </c>
    </row>
    <row r="99" spans="1:8" ht="15.75" x14ac:dyDescent="0.25">
      <c r="A99" s="34"/>
      <c r="B99" s="40"/>
      <c r="C99" s="72"/>
      <c r="D99" s="72"/>
      <c r="E99" s="72"/>
      <c r="F99" s="72"/>
      <c r="G99" s="53"/>
      <c r="H99" s="53"/>
    </row>
    <row r="100" spans="1:8" x14ac:dyDescent="0.25">
      <c r="B100" s="39"/>
      <c r="E100" s="30"/>
      <c r="F100" s="30"/>
      <c r="G100" s="75"/>
      <c r="H100" s="75"/>
    </row>
    <row r="101" spans="1:8" x14ac:dyDescent="0.25">
      <c r="B101" s="99" t="s">
        <v>32</v>
      </c>
      <c r="C101" s="99"/>
      <c r="D101" s="99"/>
      <c r="E101" s="73"/>
      <c r="F101" s="38" t="s">
        <v>35</v>
      </c>
      <c r="G101" s="100"/>
      <c r="H101" s="100"/>
    </row>
    <row r="102" spans="1:8" x14ac:dyDescent="0.25">
      <c r="B102" s="71"/>
      <c r="C102" s="71"/>
      <c r="D102" s="71"/>
      <c r="E102" s="35"/>
      <c r="F102" s="38"/>
      <c r="G102" s="75"/>
      <c r="H102" s="75"/>
    </row>
    <row r="103" spans="1:8" x14ac:dyDescent="0.25">
      <c r="B103" s="71"/>
      <c r="C103" s="71"/>
      <c r="D103" s="71"/>
      <c r="E103" s="35"/>
      <c r="F103" s="38"/>
      <c r="G103" s="75"/>
      <c r="H103" s="75"/>
    </row>
    <row r="104" spans="1:8" x14ac:dyDescent="0.25">
      <c r="A104" s="99" t="s">
        <v>33</v>
      </c>
      <c r="B104" s="99"/>
      <c r="C104" s="99"/>
      <c r="D104" s="99"/>
      <c r="E104" s="73"/>
      <c r="F104" s="38" t="s">
        <v>35</v>
      </c>
      <c r="G104" s="101"/>
      <c r="H104" s="101"/>
    </row>
    <row r="108" spans="1:8" ht="15.75" thickBot="1" x14ac:dyDescent="0.3"/>
    <row r="109" spans="1:8" ht="18.75" x14ac:dyDescent="0.25">
      <c r="A109" s="80"/>
      <c r="B109" s="80"/>
      <c r="C109" s="80"/>
      <c r="D109" s="50"/>
      <c r="E109" s="81" t="s">
        <v>37</v>
      </c>
      <c r="F109" s="82"/>
      <c r="G109" s="82"/>
      <c r="H109" s="83"/>
    </row>
    <row r="110" spans="1:8" ht="18.75" x14ac:dyDescent="0.25">
      <c r="A110" s="80"/>
      <c r="B110" s="80"/>
      <c r="C110" s="80"/>
      <c r="D110" s="50"/>
      <c r="E110" s="84" t="str">
        <f>'Learner Names'!$B$1</f>
        <v>Understanding and Assisting Children with Additional Needs</v>
      </c>
      <c r="F110" s="85"/>
      <c r="G110" s="85"/>
      <c r="H110" s="86"/>
    </row>
    <row r="111" spans="1:8" ht="19.5" thickBot="1" x14ac:dyDescent="0.3">
      <c r="A111" s="80"/>
      <c r="B111" s="80"/>
      <c r="C111" s="80"/>
      <c r="D111" s="50"/>
      <c r="E111" s="87" t="str">
        <f>'Learner Names'!$G$5</f>
        <v>Continuous Assessment: Portfolio 50%</v>
      </c>
      <c r="F111" s="88"/>
      <c r="G111" s="88"/>
      <c r="H111" s="89"/>
    </row>
    <row r="112" spans="1:8" x14ac:dyDescent="0.25">
      <c r="B112" s="39"/>
      <c r="E112" s="30"/>
      <c r="F112" s="30"/>
      <c r="G112" s="31"/>
      <c r="H112" s="31"/>
    </row>
    <row r="113" spans="1:8" x14ac:dyDescent="0.25">
      <c r="B113" s="39"/>
      <c r="E113" s="30"/>
      <c r="F113" s="30"/>
      <c r="G113" s="31"/>
      <c r="H113" s="31"/>
    </row>
    <row r="114" spans="1:8" x14ac:dyDescent="0.25">
      <c r="B114" s="39"/>
      <c r="E114" s="30"/>
      <c r="F114" s="30"/>
      <c r="G114" s="31"/>
      <c r="H114" s="31"/>
    </row>
    <row r="115" spans="1:8" ht="21" x14ac:dyDescent="0.35">
      <c r="A115" s="43"/>
      <c r="B115" s="90" t="s">
        <v>34</v>
      </c>
      <c r="C115" s="90"/>
      <c r="D115" s="90"/>
      <c r="E115" s="91" t="str">
        <f>'Learner Names'!B8&amp;" "&amp;'Learner Names'!C8</f>
        <v xml:space="preserve"> </v>
      </c>
      <c r="F115" s="91"/>
      <c r="G115" s="91"/>
      <c r="H115" s="91"/>
    </row>
    <row r="116" spans="1:8" ht="21" x14ac:dyDescent="0.35">
      <c r="A116" s="43"/>
      <c r="B116" s="51"/>
      <c r="C116" s="51"/>
      <c r="D116" s="52"/>
      <c r="E116" s="52"/>
      <c r="F116" s="44"/>
      <c r="G116" s="95"/>
      <c r="H116" s="95"/>
    </row>
    <row r="117" spans="1:8" ht="15.75" thickBot="1" x14ac:dyDescent="0.3">
      <c r="B117" s="39"/>
      <c r="E117" s="30"/>
      <c r="F117" s="30"/>
      <c r="G117" s="31"/>
      <c r="H117" s="32"/>
    </row>
    <row r="118" spans="1:8" ht="37.5" x14ac:dyDescent="0.25">
      <c r="A118" s="96" t="s">
        <v>28</v>
      </c>
      <c r="B118" s="97"/>
      <c r="C118" s="97"/>
      <c r="D118" s="97"/>
      <c r="E118" s="97"/>
      <c r="F118" s="97"/>
      <c r="G118" s="74" t="s">
        <v>29</v>
      </c>
      <c r="H118" s="41" t="s">
        <v>30</v>
      </c>
    </row>
    <row r="119" spans="1:8" ht="56.25" customHeight="1" x14ac:dyDescent="0.25">
      <c r="A119" s="104" t="s">
        <v>50</v>
      </c>
      <c r="B119" s="105"/>
      <c r="C119" s="105"/>
      <c r="D119" s="105"/>
      <c r="E119" s="105"/>
      <c r="F119" s="105"/>
      <c r="G119" s="54">
        <v>10</v>
      </c>
      <c r="H119" s="55"/>
    </row>
    <row r="120" spans="1:8" ht="56.25" customHeight="1" x14ac:dyDescent="0.25">
      <c r="A120" s="104" t="s">
        <v>51</v>
      </c>
      <c r="B120" s="105"/>
      <c r="C120" s="105"/>
      <c r="D120" s="105"/>
      <c r="E120" s="105"/>
      <c r="F120" s="105"/>
      <c r="G120" s="54">
        <v>5</v>
      </c>
      <c r="H120" s="55"/>
    </row>
    <row r="121" spans="1:8" ht="56.25" customHeight="1" x14ac:dyDescent="0.25">
      <c r="A121" s="92" t="s">
        <v>52</v>
      </c>
      <c r="B121" s="93"/>
      <c r="C121" s="93"/>
      <c r="D121" s="93"/>
      <c r="E121" s="93"/>
      <c r="F121" s="94"/>
      <c r="G121" s="68">
        <v>5</v>
      </c>
      <c r="H121" s="69"/>
    </row>
    <row r="122" spans="1:8" ht="56.25" customHeight="1" x14ac:dyDescent="0.25">
      <c r="A122" s="92" t="s">
        <v>53</v>
      </c>
      <c r="B122" s="93"/>
      <c r="C122" s="93"/>
      <c r="D122" s="93"/>
      <c r="E122" s="93"/>
      <c r="F122" s="94"/>
      <c r="G122" s="68">
        <v>10</v>
      </c>
      <c r="H122" s="69"/>
    </row>
    <row r="123" spans="1:8" ht="56.25" customHeight="1" x14ac:dyDescent="0.25">
      <c r="A123" s="92" t="s">
        <v>54</v>
      </c>
      <c r="B123" s="93"/>
      <c r="C123" s="93"/>
      <c r="D123" s="93"/>
      <c r="E123" s="93"/>
      <c r="F123" s="94"/>
      <c r="G123" s="68">
        <v>10</v>
      </c>
      <c r="H123" s="69"/>
    </row>
    <row r="124" spans="1:8" ht="56.25" customHeight="1" thickBot="1" x14ac:dyDescent="0.3">
      <c r="A124" s="102" t="s">
        <v>55</v>
      </c>
      <c r="B124" s="103"/>
      <c r="C124" s="103"/>
      <c r="D124" s="103"/>
      <c r="E124" s="103"/>
      <c r="F124" s="103"/>
      <c r="G124" s="56">
        <v>10</v>
      </c>
      <c r="H124" s="57"/>
    </row>
    <row r="125" spans="1:8" ht="16.5" thickBot="1" x14ac:dyDescent="0.3">
      <c r="A125" s="34"/>
      <c r="B125" s="40"/>
      <c r="C125" s="98" t="s">
        <v>31</v>
      </c>
      <c r="D125" s="98"/>
      <c r="E125" s="98"/>
      <c r="F125" s="98"/>
      <c r="G125" s="45">
        <f>SUM(G119:G124)</f>
        <v>50</v>
      </c>
      <c r="H125" s="42">
        <f>SUM(H119:H124)</f>
        <v>0</v>
      </c>
    </row>
    <row r="126" spans="1:8" ht="15.75" x14ac:dyDescent="0.25">
      <c r="A126" s="34"/>
      <c r="B126" s="40"/>
      <c r="C126" s="72"/>
      <c r="D126" s="72"/>
      <c r="E126" s="72"/>
      <c r="F126" s="72"/>
      <c r="G126" s="53"/>
      <c r="H126" s="53"/>
    </row>
    <row r="127" spans="1:8" x14ac:dyDescent="0.25">
      <c r="B127" s="39"/>
      <c r="E127" s="30"/>
      <c r="F127" s="30"/>
      <c r="G127" s="75"/>
      <c r="H127" s="75"/>
    </row>
    <row r="128" spans="1:8" x14ac:dyDescent="0.25">
      <c r="B128" s="99" t="s">
        <v>32</v>
      </c>
      <c r="C128" s="99"/>
      <c r="D128" s="99"/>
      <c r="E128" s="73"/>
      <c r="F128" s="38" t="s">
        <v>35</v>
      </c>
      <c r="G128" s="100"/>
      <c r="H128" s="100"/>
    </row>
    <row r="129" spans="1:8" x14ac:dyDescent="0.25">
      <c r="B129" s="71"/>
      <c r="C129" s="71"/>
      <c r="D129" s="71"/>
      <c r="E129" s="35"/>
      <c r="F129" s="38"/>
      <c r="G129" s="75"/>
      <c r="H129" s="75"/>
    </row>
    <row r="130" spans="1:8" x14ac:dyDescent="0.25">
      <c r="B130" s="71"/>
      <c r="C130" s="71"/>
      <c r="D130" s="71"/>
      <c r="E130" s="35"/>
      <c r="F130" s="38"/>
      <c r="G130" s="75"/>
      <c r="H130" s="75"/>
    </row>
    <row r="131" spans="1:8" x14ac:dyDescent="0.25">
      <c r="A131" s="99" t="s">
        <v>33</v>
      </c>
      <c r="B131" s="99"/>
      <c r="C131" s="99"/>
      <c r="D131" s="99"/>
      <c r="E131" s="73"/>
      <c r="F131" s="38" t="s">
        <v>35</v>
      </c>
      <c r="G131" s="101"/>
      <c r="H131" s="101"/>
    </row>
    <row r="135" spans="1:8" ht="15.75" thickBot="1" x14ac:dyDescent="0.3"/>
    <row r="136" spans="1:8" ht="18.75" x14ac:dyDescent="0.25">
      <c r="A136" s="80"/>
      <c r="B136" s="80"/>
      <c r="C136" s="80"/>
      <c r="D136" s="50"/>
      <c r="E136" s="81" t="s">
        <v>37</v>
      </c>
      <c r="F136" s="82"/>
      <c r="G136" s="82"/>
      <c r="H136" s="83"/>
    </row>
    <row r="137" spans="1:8" ht="18.75" x14ac:dyDescent="0.25">
      <c r="A137" s="80"/>
      <c r="B137" s="80"/>
      <c r="C137" s="80"/>
      <c r="D137" s="50"/>
      <c r="E137" s="84" t="str">
        <f>'Learner Names'!$B$1</f>
        <v>Understanding and Assisting Children with Additional Needs</v>
      </c>
      <c r="F137" s="85"/>
      <c r="G137" s="85"/>
      <c r="H137" s="86"/>
    </row>
    <row r="138" spans="1:8" ht="19.5" thickBot="1" x14ac:dyDescent="0.3">
      <c r="A138" s="80"/>
      <c r="B138" s="80"/>
      <c r="C138" s="80"/>
      <c r="D138" s="50"/>
      <c r="E138" s="87" t="str">
        <f>'Learner Names'!$G$5</f>
        <v>Continuous Assessment: Portfolio 50%</v>
      </c>
      <c r="F138" s="88"/>
      <c r="G138" s="88"/>
      <c r="H138" s="89"/>
    </row>
    <row r="139" spans="1:8" x14ac:dyDescent="0.25">
      <c r="B139" s="39"/>
      <c r="E139" s="30"/>
      <c r="F139" s="30"/>
      <c r="G139" s="31"/>
      <c r="H139" s="31"/>
    </row>
    <row r="140" spans="1:8" x14ac:dyDescent="0.25">
      <c r="B140" s="39"/>
      <c r="E140" s="30"/>
      <c r="F140" s="30"/>
      <c r="G140" s="31"/>
      <c r="H140" s="31"/>
    </row>
    <row r="141" spans="1:8" x14ac:dyDescent="0.25">
      <c r="B141" s="39"/>
      <c r="E141" s="30"/>
      <c r="F141" s="30"/>
      <c r="G141" s="31"/>
      <c r="H141" s="31"/>
    </row>
    <row r="142" spans="1:8" ht="21" x14ac:dyDescent="0.35">
      <c r="A142" s="43"/>
      <c r="B142" s="90" t="s">
        <v>34</v>
      </c>
      <c r="C142" s="90"/>
      <c r="D142" s="90"/>
      <c r="E142" s="91" t="str">
        <f>'Learner Names'!B9&amp;" "&amp;'Learner Names'!C9</f>
        <v xml:space="preserve"> </v>
      </c>
      <c r="F142" s="91"/>
      <c r="G142" s="91"/>
      <c r="H142" s="91"/>
    </row>
    <row r="143" spans="1:8" ht="21" x14ac:dyDescent="0.35">
      <c r="A143" s="43"/>
      <c r="B143" s="51"/>
      <c r="C143" s="51"/>
      <c r="D143" s="52"/>
      <c r="E143" s="52"/>
      <c r="F143" s="44"/>
      <c r="G143" s="95"/>
      <c r="H143" s="95"/>
    </row>
    <row r="144" spans="1:8" ht="15.75" thickBot="1" x14ac:dyDescent="0.3">
      <c r="B144" s="39"/>
      <c r="E144" s="30"/>
      <c r="F144" s="30"/>
      <c r="G144" s="31"/>
      <c r="H144" s="32"/>
    </row>
    <row r="145" spans="1:8" ht="37.5" x14ac:dyDescent="0.25">
      <c r="A145" s="96" t="s">
        <v>28</v>
      </c>
      <c r="B145" s="97"/>
      <c r="C145" s="97"/>
      <c r="D145" s="97"/>
      <c r="E145" s="97"/>
      <c r="F145" s="97"/>
      <c r="G145" s="74" t="s">
        <v>29</v>
      </c>
      <c r="H145" s="41" t="s">
        <v>30</v>
      </c>
    </row>
    <row r="146" spans="1:8" ht="56.25" customHeight="1" x14ac:dyDescent="0.25">
      <c r="A146" s="104" t="s">
        <v>50</v>
      </c>
      <c r="B146" s="105"/>
      <c r="C146" s="105"/>
      <c r="D146" s="105"/>
      <c r="E146" s="105"/>
      <c r="F146" s="105"/>
      <c r="G146" s="54">
        <v>10</v>
      </c>
      <c r="H146" s="55"/>
    </row>
    <row r="147" spans="1:8" ht="56.25" customHeight="1" x14ac:dyDescent="0.25">
      <c r="A147" s="104" t="s">
        <v>51</v>
      </c>
      <c r="B147" s="105"/>
      <c r="C147" s="105"/>
      <c r="D147" s="105"/>
      <c r="E147" s="105"/>
      <c r="F147" s="105"/>
      <c r="G147" s="54">
        <v>5</v>
      </c>
      <c r="H147" s="55"/>
    </row>
    <row r="148" spans="1:8" ht="56.25" customHeight="1" x14ac:dyDescent="0.25">
      <c r="A148" s="92" t="s">
        <v>52</v>
      </c>
      <c r="B148" s="93"/>
      <c r="C148" s="93"/>
      <c r="D148" s="93"/>
      <c r="E148" s="93"/>
      <c r="F148" s="94"/>
      <c r="G148" s="68">
        <v>5</v>
      </c>
      <c r="H148" s="69"/>
    </row>
    <row r="149" spans="1:8" ht="56.25" customHeight="1" x14ac:dyDescent="0.25">
      <c r="A149" s="92" t="s">
        <v>53</v>
      </c>
      <c r="B149" s="93"/>
      <c r="C149" s="93"/>
      <c r="D149" s="93"/>
      <c r="E149" s="93"/>
      <c r="F149" s="94"/>
      <c r="G149" s="68">
        <v>10</v>
      </c>
      <c r="H149" s="69"/>
    </row>
    <row r="150" spans="1:8" ht="56.25" customHeight="1" x14ac:dyDescent="0.25">
      <c r="A150" s="92" t="s">
        <v>54</v>
      </c>
      <c r="B150" s="93"/>
      <c r="C150" s="93"/>
      <c r="D150" s="93"/>
      <c r="E150" s="93"/>
      <c r="F150" s="94"/>
      <c r="G150" s="68">
        <v>10</v>
      </c>
      <c r="H150" s="69"/>
    </row>
    <row r="151" spans="1:8" ht="56.25" customHeight="1" thickBot="1" x14ac:dyDescent="0.3">
      <c r="A151" s="102" t="s">
        <v>55</v>
      </c>
      <c r="B151" s="103"/>
      <c r="C151" s="103"/>
      <c r="D151" s="103"/>
      <c r="E151" s="103"/>
      <c r="F151" s="103"/>
      <c r="G151" s="56">
        <v>10</v>
      </c>
      <c r="H151" s="57"/>
    </row>
    <row r="152" spans="1:8" ht="16.5" thickBot="1" x14ac:dyDescent="0.3">
      <c r="A152" s="34"/>
      <c r="B152" s="40"/>
      <c r="C152" s="98" t="s">
        <v>31</v>
      </c>
      <c r="D152" s="98"/>
      <c r="E152" s="98"/>
      <c r="F152" s="98"/>
      <c r="G152" s="45">
        <f>SUM(G146:G151)</f>
        <v>50</v>
      </c>
      <c r="H152" s="42">
        <f>SUM(H146:H151)</f>
        <v>0</v>
      </c>
    </row>
    <row r="153" spans="1:8" ht="15.75" x14ac:dyDescent="0.25">
      <c r="A153" s="34"/>
      <c r="B153" s="40"/>
      <c r="C153" s="72"/>
      <c r="D153" s="72"/>
      <c r="E153" s="72"/>
      <c r="F153" s="72"/>
      <c r="G153" s="53"/>
      <c r="H153" s="53"/>
    </row>
    <row r="154" spans="1:8" x14ac:dyDescent="0.25">
      <c r="B154" s="39"/>
      <c r="E154" s="30"/>
      <c r="F154" s="30"/>
      <c r="G154" s="75"/>
      <c r="H154" s="75"/>
    </row>
    <row r="155" spans="1:8" x14ac:dyDescent="0.25">
      <c r="B155" s="99" t="s">
        <v>32</v>
      </c>
      <c r="C155" s="99"/>
      <c r="D155" s="99"/>
      <c r="E155" s="73"/>
      <c r="F155" s="38" t="s">
        <v>35</v>
      </c>
      <c r="G155" s="100"/>
      <c r="H155" s="100"/>
    </row>
    <row r="156" spans="1:8" x14ac:dyDescent="0.25">
      <c r="B156" s="71"/>
      <c r="C156" s="71"/>
      <c r="D156" s="71"/>
      <c r="E156" s="35"/>
      <c r="F156" s="38"/>
      <c r="G156" s="75"/>
      <c r="H156" s="75"/>
    </row>
    <row r="157" spans="1:8" x14ac:dyDescent="0.25">
      <c r="B157" s="71"/>
      <c r="C157" s="71"/>
      <c r="D157" s="71"/>
      <c r="E157" s="35"/>
      <c r="F157" s="38"/>
      <c r="G157" s="75"/>
      <c r="H157" s="75"/>
    </row>
    <row r="158" spans="1:8" x14ac:dyDescent="0.25">
      <c r="A158" s="99" t="s">
        <v>33</v>
      </c>
      <c r="B158" s="99"/>
      <c r="C158" s="99"/>
      <c r="D158" s="99"/>
      <c r="E158" s="73"/>
      <c r="F158" s="38" t="s">
        <v>35</v>
      </c>
      <c r="G158" s="101"/>
      <c r="H158" s="101"/>
    </row>
    <row r="162" spans="1:8" ht="15.75" thickBot="1" x14ac:dyDescent="0.3"/>
    <row r="163" spans="1:8" ht="18.75" x14ac:dyDescent="0.25">
      <c r="A163" s="80"/>
      <c r="B163" s="80"/>
      <c r="C163" s="80"/>
      <c r="D163" s="50"/>
      <c r="E163" s="81" t="s">
        <v>37</v>
      </c>
      <c r="F163" s="82"/>
      <c r="G163" s="82"/>
      <c r="H163" s="83"/>
    </row>
    <row r="164" spans="1:8" ht="18.75" x14ac:dyDescent="0.25">
      <c r="A164" s="80"/>
      <c r="B164" s="80"/>
      <c r="C164" s="80"/>
      <c r="D164" s="50"/>
      <c r="E164" s="84" t="str">
        <f>'Learner Names'!$B$1</f>
        <v>Understanding and Assisting Children with Additional Needs</v>
      </c>
      <c r="F164" s="85"/>
      <c r="G164" s="85"/>
      <c r="H164" s="86"/>
    </row>
    <row r="165" spans="1:8" ht="19.5" thickBot="1" x14ac:dyDescent="0.3">
      <c r="A165" s="80"/>
      <c r="B165" s="80"/>
      <c r="C165" s="80"/>
      <c r="D165" s="50"/>
      <c r="E165" s="87" t="str">
        <f>'Learner Names'!$G$5</f>
        <v>Continuous Assessment: Portfolio 50%</v>
      </c>
      <c r="F165" s="88"/>
      <c r="G165" s="88"/>
      <c r="H165" s="89"/>
    </row>
    <row r="166" spans="1:8" x14ac:dyDescent="0.25">
      <c r="B166" s="39"/>
      <c r="E166" s="30"/>
      <c r="F166" s="30"/>
      <c r="G166" s="31"/>
      <c r="H166" s="31"/>
    </row>
    <row r="167" spans="1:8" x14ac:dyDescent="0.25">
      <c r="B167" s="39"/>
      <c r="E167" s="30"/>
      <c r="F167" s="30"/>
      <c r="G167" s="31"/>
      <c r="H167" s="31"/>
    </row>
    <row r="168" spans="1:8" x14ac:dyDescent="0.25">
      <c r="B168" s="39"/>
      <c r="E168" s="30"/>
      <c r="F168" s="30"/>
      <c r="G168" s="31"/>
      <c r="H168" s="31"/>
    </row>
    <row r="169" spans="1:8" ht="21" x14ac:dyDescent="0.35">
      <c r="A169" s="43"/>
      <c r="B169" s="90" t="s">
        <v>34</v>
      </c>
      <c r="C169" s="90"/>
      <c r="D169" s="90"/>
      <c r="E169" s="91" t="str">
        <f>'Learner Names'!B10&amp;" "&amp;'Learner Names'!C10</f>
        <v xml:space="preserve"> </v>
      </c>
      <c r="F169" s="91"/>
      <c r="G169" s="91"/>
      <c r="H169" s="91"/>
    </row>
    <row r="170" spans="1:8" ht="21" x14ac:dyDescent="0.35">
      <c r="A170" s="43"/>
      <c r="B170" s="51"/>
      <c r="C170" s="51"/>
      <c r="D170" s="52"/>
      <c r="E170" s="52"/>
      <c r="F170" s="44"/>
      <c r="G170" s="95"/>
      <c r="H170" s="95"/>
    </row>
    <row r="171" spans="1:8" ht="15.75" thickBot="1" x14ac:dyDescent="0.3">
      <c r="B171" s="39"/>
      <c r="E171" s="30"/>
      <c r="F171" s="30"/>
      <c r="G171" s="31"/>
      <c r="H171" s="32"/>
    </row>
    <row r="172" spans="1:8" ht="37.5" x14ac:dyDescent="0.25">
      <c r="A172" s="96" t="s">
        <v>28</v>
      </c>
      <c r="B172" s="97"/>
      <c r="C172" s="97"/>
      <c r="D172" s="97"/>
      <c r="E172" s="97"/>
      <c r="F172" s="97"/>
      <c r="G172" s="74" t="s">
        <v>29</v>
      </c>
      <c r="H172" s="41" t="s">
        <v>30</v>
      </c>
    </row>
    <row r="173" spans="1:8" ht="56.25" customHeight="1" x14ac:dyDescent="0.25">
      <c r="A173" s="104" t="s">
        <v>50</v>
      </c>
      <c r="B173" s="105"/>
      <c r="C173" s="105"/>
      <c r="D173" s="105"/>
      <c r="E173" s="105"/>
      <c r="F173" s="105"/>
      <c r="G173" s="54">
        <v>10</v>
      </c>
      <c r="H173" s="55"/>
    </row>
    <row r="174" spans="1:8" ht="56.25" customHeight="1" x14ac:dyDescent="0.25">
      <c r="A174" s="104" t="s">
        <v>51</v>
      </c>
      <c r="B174" s="105"/>
      <c r="C174" s="105"/>
      <c r="D174" s="105"/>
      <c r="E174" s="105"/>
      <c r="F174" s="105"/>
      <c r="G174" s="54">
        <v>5</v>
      </c>
      <c r="H174" s="55"/>
    </row>
    <row r="175" spans="1:8" ht="56.25" customHeight="1" x14ac:dyDescent="0.25">
      <c r="A175" s="92" t="s">
        <v>52</v>
      </c>
      <c r="B175" s="93"/>
      <c r="C175" s="93"/>
      <c r="D175" s="93"/>
      <c r="E175" s="93"/>
      <c r="F175" s="94"/>
      <c r="G175" s="68">
        <v>5</v>
      </c>
      <c r="H175" s="69"/>
    </row>
    <row r="176" spans="1:8" ht="56.25" customHeight="1" x14ac:dyDescent="0.25">
      <c r="A176" s="92" t="s">
        <v>53</v>
      </c>
      <c r="B176" s="93"/>
      <c r="C176" s="93"/>
      <c r="D176" s="93"/>
      <c r="E176" s="93"/>
      <c r="F176" s="94"/>
      <c r="G176" s="68">
        <v>10</v>
      </c>
      <c r="H176" s="69"/>
    </row>
    <row r="177" spans="1:8" ht="56.25" customHeight="1" x14ac:dyDescent="0.25">
      <c r="A177" s="92" t="s">
        <v>54</v>
      </c>
      <c r="B177" s="93"/>
      <c r="C177" s="93"/>
      <c r="D177" s="93"/>
      <c r="E177" s="93"/>
      <c r="F177" s="94"/>
      <c r="G177" s="68">
        <v>10</v>
      </c>
      <c r="H177" s="69"/>
    </row>
    <row r="178" spans="1:8" ht="56.25" customHeight="1" thickBot="1" x14ac:dyDescent="0.3">
      <c r="A178" s="102" t="s">
        <v>55</v>
      </c>
      <c r="B178" s="103"/>
      <c r="C178" s="103"/>
      <c r="D178" s="103"/>
      <c r="E178" s="103"/>
      <c r="F178" s="103"/>
      <c r="G178" s="56">
        <v>10</v>
      </c>
      <c r="H178" s="57"/>
    </row>
    <row r="179" spans="1:8" ht="16.5" thickBot="1" x14ac:dyDescent="0.3">
      <c r="A179" s="34"/>
      <c r="B179" s="40"/>
      <c r="C179" s="98" t="s">
        <v>31</v>
      </c>
      <c r="D179" s="98"/>
      <c r="E179" s="98"/>
      <c r="F179" s="98"/>
      <c r="G179" s="45">
        <f>SUM(G173:G178)</f>
        <v>50</v>
      </c>
      <c r="H179" s="42">
        <f>SUM(H173:H178)</f>
        <v>0</v>
      </c>
    </row>
    <row r="180" spans="1:8" ht="15.75" x14ac:dyDescent="0.25">
      <c r="A180" s="34"/>
      <c r="B180" s="40"/>
      <c r="C180" s="72"/>
      <c r="D180" s="72"/>
      <c r="E180" s="72"/>
      <c r="F180" s="72"/>
      <c r="G180" s="53"/>
      <c r="H180" s="53"/>
    </row>
    <row r="181" spans="1:8" x14ac:dyDescent="0.25">
      <c r="B181" s="39"/>
      <c r="E181" s="30"/>
      <c r="F181" s="30"/>
      <c r="G181" s="75"/>
      <c r="H181" s="75"/>
    </row>
    <row r="182" spans="1:8" x14ac:dyDescent="0.25">
      <c r="B182" s="99" t="s">
        <v>32</v>
      </c>
      <c r="C182" s="99"/>
      <c r="D182" s="99"/>
      <c r="E182" s="73"/>
      <c r="F182" s="38" t="s">
        <v>35</v>
      </c>
      <c r="G182" s="100"/>
      <c r="H182" s="100"/>
    </row>
    <row r="183" spans="1:8" x14ac:dyDescent="0.25">
      <c r="B183" s="71"/>
      <c r="C183" s="71"/>
      <c r="D183" s="71"/>
      <c r="E183" s="35"/>
      <c r="F183" s="38"/>
      <c r="G183" s="75"/>
      <c r="H183" s="75"/>
    </row>
    <row r="184" spans="1:8" x14ac:dyDescent="0.25">
      <c r="B184" s="71"/>
      <c r="C184" s="71"/>
      <c r="D184" s="71"/>
      <c r="E184" s="35"/>
      <c r="F184" s="38"/>
      <c r="G184" s="75"/>
      <c r="H184" s="75"/>
    </row>
    <row r="185" spans="1:8" x14ac:dyDescent="0.25">
      <c r="A185" s="99" t="s">
        <v>33</v>
      </c>
      <c r="B185" s="99"/>
      <c r="C185" s="99"/>
      <c r="D185" s="99"/>
      <c r="E185" s="73"/>
      <c r="F185" s="38" t="s">
        <v>35</v>
      </c>
      <c r="G185" s="101"/>
      <c r="H185" s="101"/>
    </row>
    <row r="189" spans="1:8" ht="15.75" thickBot="1" x14ac:dyDescent="0.3"/>
    <row r="190" spans="1:8" ht="18.75" x14ac:dyDescent="0.25">
      <c r="A190" s="80"/>
      <c r="B190" s="80"/>
      <c r="C190" s="80"/>
      <c r="D190" s="50"/>
      <c r="E190" s="81" t="s">
        <v>37</v>
      </c>
      <c r="F190" s="82"/>
      <c r="G190" s="82"/>
      <c r="H190" s="83"/>
    </row>
    <row r="191" spans="1:8" ht="18.75" x14ac:dyDescent="0.25">
      <c r="A191" s="80"/>
      <c r="B191" s="80"/>
      <c r="C191" s="80"/>
      <c r="D191" s="50"/>
      <c r="E191" s="84" t="str">
        <f>'Learner Names'!$B$1</f>
        <v>Understanding and Assisting Children with Additional Needs</v>
      </c>
      <c r="F191" s="85"/>
      <c r="G191" s="85"/>
      <c r="H191" s="86"/>
    </row>
    <row r="192" spans="1:8" ht="19.5" thickBot="1" x14ac:dyDescent="0.3">
      <c r="A192" s="80"/>
      <c r="B192" s="80"/>
      <c r="C192" s="80"/>
      <c r="D192" s="50"/>
      <c r="E192" s="87" t="str">
        <f>'Learner Names'!$G$5</f>
        <v>Continuous Assessment: Portfolio 50%</v>
      </c>
      <c r="F192" s="88"/>
      <c r="G192" s="88"/>
      <c r="H192" s="89"/>
    </row>
    <row r="193" spans="1:8" x14ac:dyDescent="0.25">
      <c r="B193" s="39"/>
      <c r="E193" s="30"/>
      <c r="F193" s="30"/>
      <c r="G193" s="31"/>
      <c r="H193" s="31"/>
    </row>
    <row r="194" spans="1:8" x14ac:dyDescent="0.25">
      <c r="B194" s="39"/>
      <c r="E194" s="30"/>
      <c r="F194" s="30"/>
      <c r="G194" s="31"/>
      <c r="H194" s="31"/>
    </row>
    <row r="195" spans="1:8" x14ac:dyDescent="0.25">
      <c r="B195" s="39"/>
      <c r="E195" s="30"/>
      <c r="F195" s="30"/>
      <c r="G195" s="31"/>
      <c r="H195" s="31"/>
    </row>
    <row r="196" spans="1:8" ht="21" x14ac:dyDescent="0.35">
      <c r="A196" s="43"/>
      <c r="B196" s="90" t="s">
        <v>34</v>
      </c>
      <c r="C196" s="90"/>
      <c r="D196" s="90"/>
      <c r="E196" s="91" t="str">
        <f>'Learner Names'!B11&amp;" "&amp;'Learner Names'!C11</f>
        <v xml:space="preserve"> </v>
      </c>
      <c r="F196" s="91"/>
      <c r="G196" s="91"/>
      <c r="H196" s="91"/>
    </row>
    <row r="197" spans="1:8" ht="21" x14ac:dyDescent="0.35">
      <c r="A197" s="43"/>
      <c r="B197" s="51"/>
      <c r="C197" s="51"/>
      <c r="D197" s="52"/>
      <c r="E197" s="52"/>
      <c r="F197" s="44"/>
      <c r="G197" s="95"/>
      <c r="H197" s="95"/>
    </row>
    <row r="198" spans="1:8" ht="15.75" thickBot="1" x14ac:dyDescent="0.3">
      <c r="B198" s="39"/>
      <c r="E198" s="30"/>
      <c r="F198" s="30"/>
      <c r="G198" s="31"/>
      <c r="H198" s="32"/>
    </row>
    <row r="199" spans="1:8" ht="37.5" x14ac:dyDescent="0.25">
      <c r="A199" s="96" t="s">
        <v>28</v>
      </c>
      <c r="B199" s="97"/>
      <c r="C199" s="97"/>
      <c r="D199" s="97"/>
      <c r="E199" s="97"/>
      <c r="F199" s="97"/>
      <c r="G199" s="74" t="s">
        <v>29</v>
      </c>
      <c r="H199" s="41" t="s">
        <v>30</v>
      </c>
    </row>
    <row r="200" spans="1:8" ht="56.25" customHeight="1" x14ac:dyDescent="0.25">
      <c r="A200" s="104" t="s">
        <v>50</v>
      </c>
      <c r="B200" s="105"/>
      <c r="C200" s="105"/>
      <c r="D200" s="105"/>
      <c r="E200" s="105"/>
      <c r="F200" s="105"/>
      <c r="G200" s="54">
        <v>10</v>
      </c>
      <c r="H200" s="55"/>
    </row>
    <row r="201" spans="1:8" ht="56.25" customHeight="1" x14ac:dyDescent="0.25">
      <c r="A201" s="104" t="s">
        <v>51</v>
      </c>
      <c r="B201" s="105"/>
      <c r="C201" s="105"/>
      <c r="D201" s="105"/>
      <c r="E201" s="105"/>
      <c r="F201" s="105"/>
      <c r="G201" s="54">
        <v>5</v>
      </c>
      <c r="H201" s="55"/>
    </row>
    <row r="202" spans="1:8" ht="56.25" customHeight="1" x14ac:dyDescent="0.25">
      <c r="A202" s="92" t="s">
        <v>52</v>
      </c>
      <c r="B202" s="93"/>
      <c r="C202" s="93"/>
      <c r="D202" s="93"/>
      <c r="E202" s="93"/>
      <c r="F202" s="94"/>
      <c r="G202" s="68">
        <v>5</v>
      </c>
      <c r="H202" s="69"/>
    </row>
    <row r="203" spans="1:8" ht="56.25" customHeight="1" x14ac:dyDescent="0.25">
      <c r="A203" s="92" t="s">
        <v>53</v>
      </c>
      <c r="B203" s="93"/>
      <c r="C203" s="93"/>
      <c r="D203" s="93"/>
      <c r="E203" s="93"/>
      <c r="F203" s="94"/>
      <c r="G203" s="68">
        <v>10</v>
      </c>
      <c r="H203" s="69"/>
    </row>
    <row r="204" spans="1:8" ht="56.25" customHeight="1" x14ac:dyDescent="0.25">
      <c r="A204" s="92" t="s">
        <v>54</v>
      </c>
      <c r="B204" s="93"/>
      <c r="C204" s="93"/>
      <c r="D204" s="93"/>
      <c r="E204" s="93"/>
      <c r="F204" s="94"/>
      <c r="G204" s="68">
        <v>10</v>
      </c>
      <c r="H204" s="69"/>
    </row>
    <row r="205" spans="1:8" ht="56.25" customHeight="1" thickBot="1" x14ac:dyDescent="0.3">
      <c r="A205" s="102" t="s">
        <v>55</v>
      </c>
      <c r="B205" s="103"/>
      <c r="C205" s="103"/>
      <c r="D205" s="103"/>
      <c r="E205" s="103"/>
      <c r="F205" s="103"/>
      <c r="G205" s="56">
        <v>10</v>
      </c>
      <c r="H205" s="57"/>
    </row>
    <row r="206" spans="1:8" ht="16.5" thickBot="1" x14ac:dyDescent="0.3">
      <c r="A206" s="34"/>
      <c r="B206" s="40"/>
      <c r="C206" s="98" t="s">
        <v>31</v>
      </c>
      <c r="D206" s="98"/>
      <c r="E206" s="98"/>
      <c r="F206" s="98"/>
      <c r="G206" s="45">
        <f>SUM(G200:G205)</f>
        <v>50</v>
      </c>
      <c r="H206" s="42">
        <f>SUM(H200:H205)</f>
        <v>0</v>
      </c>
    </row>
    <row r="207" spans="1:8" ht="15.75" x14ac:dyDescent="0.25">
      <c r="A207" s="34"/>
      <c r="B207" s="40"/>
      <c r="C207" s="72"/>
      <c r="D207" s="72"/>
      <c r="E207" s="72"/>
      <c r="F207" s="72"/>
      <c r="G207" s="53"/>
      <c r="H207" s="53"/>
    </row>
    <row r="208" spans="1:8" x14ac:dyDescent="0.25">
      <c r="B208" s="39"/>
      <c r="E208" s="30"/>
      <c r="F208" s="30"/>
      <c r="G208" s="75"/>
      <c r="H208" s="75"/>
    </row>
    <row r="209" spans="1:8" x14ac:dyDescent="0.25">
      <c r="B209" s="99" t="s">
        <v>32</v>
      </c>
      <c r="C209" s="99"/>
      <c r="D209" s="99"/>
      <c r="E209" s="73"/>
      <c r="F209" s="38" t="s">
        <v>35</v>
      </c>
      <c r="G209" s="100"/>
      <c r="H209" s="100"/>
    </row>
    <row r="210" spans="1:8" x14ac:dyDescent="0.25">
      <c r="B210" s="71"/>
      <c r="C210" s="71"/>
      <c r="D210" s="71"/>
      <c r="E210" s="35"/>
      <c r="F210" s="38"/>
      <c r="G210" s="75"/>
      <c r="H210" s="75"/>
    </row>
    <row r="211" spans="1:8" x14ac:dyDescent="0.25">
      <c r="B211" s="71"/>
      <c r="C211" s="71"/>
      <c r="D211" s="71"/>
      <c r="E211" s="35"/>
      <c r="F211" s="38"/>
      <c r="G211" s="75"/>
      <c r="H211" s="75"/>
    </row>
    <row r="212" spans="1:8" x14ac:dyDescent="0.25">
      <c r="A212" s="99" t="s">
        <v>33</v>
      </c>
      <c r="B212" s="99"/>
      <c r="C212" s="99"/>
      <c r="D212" s="99"/>
      <c r="E212" s="73"/>
      <c r="F212" s="38" t="s">
        <v>35</v>
      </c>
      <c r="G212" s="101"/>
      <c r="H212" s="101"/>
    </row>
    <row r="216" spans="1:8" ht="15.75" thickBot="1" x14ac:dyDescent="0.3"/>
    <row r="217" spans="1:8" ht="18.75" x14ac:dyDescent="0.25">
      <c r="A217" s="80"/>
      <c r="B217" s="80"/>
      <c r="C217" s="80"/>
      <c r="D217" s="50"/>
      <c r="E217" s="81" t="s">
        <v>37</v>
      </c>
      <c r="F217" s="82"/>
      <c r="G217" s="82"/>
      <c r="H217" s="83"/>
    </row>
    <row r="218" spans="1:8" ht="18.75" x14ac:dyDescent="0.25">
      <c r="A218" s="80"/>
      <c r="B218" s="80"/>
      <c r="C218" s="80"/>
      <c r="D218" s="50"/>
      <c r="E218" s="84" t="str">
        <f>'Learner Names'!$B$1</f>
        <v>Understanding and Assisting Children with Additional Needs</v>
      </c>
      <c r="F218" s="85"/>
      <c r="G218" s="85"/>
      <c r="H218" s="86"/>
    </row>
    <row r="219" spans="1:8" ht="19.5" thickBot="1" x14ac:dyDescent="0.3">
      <c r="A219" s="80"/>
      <c r="B219" s="80"/>
      <c r="C219" s="80"/>
      <c r="D219" s="50"/>
      <c r="E219" s="87" t="str">
        <f>'Learner Names'!$G$5</f>
        <v>Continuous Assessment: Portfolio 50%</v>
      </c>
      <c r="F219" s="88"/>
      <c r="G219" s="88"/>
      <c r="H219" s="89"/>
    </row>
    <row r="220" spans="1:8" x14ac:dyDescent="0.25">
      <c r="B220" s="39"/>
      <c r="E220" s="30"/>
      <c r="F220" s="30"/>
      <c r="G220" s="31"/>
      <c r="H220" s="31"/>
    </row>
    <row r="221" spans="1:8" x14ac:dyDescent="0.25">
      <c r="B221" s="39"/>
      <c r="E221" s="30"/>
      <c r="F221" s="30"/>
      <c r="G221" s="31"/>
      <c r="H221" s="31"/>
    </row>
    <row r="222" spans="1:8" x14ac:dyDescent="0.25">
      <c r="B222" s="39"/>
      <c r="E222" s="30"/>
      <c r="F222" s="30"/>
      <c r="G222" s="31"/>
      <c r="H222" s="31"/>
    </row>
    <row r="223" spans="1:8" ht="21" x14ac:dyDescent="0.35">
      <c r="A223" s="43"/>
      <c r="B223" s="90" t="s">
        <v>34</v>
      </c>
      <c r="C223" s="90"/>
      <c r="D223" s="90"/>
      <c r="E223" s="91" t="str">
        <f>'Learner Names'!B12&amp;" "&amp;'Learner Names'!C12</f>
        <v xml:space="preserve"> </v>
      </c>
      <c r="F223" s="91"/>
      <c r="G223" s="91"/>
      <c r="H223" s="91"/>
    </row>
    <row r="224" spans="1:8" ht="21" x14ac:dyDescent="0.35">
      <c r="A224" s="43"/>
      <c r="B224" s="51"/>
      <c r="C224" s="51"/>
      <c r="D224" s="52"/>
      <c r="E224" s="52"/>
      <c r="F224" s="44"/>
      <c r="G224" s="95"/>
      <c r="H224" s="95"/>
    </row>
    <row r="225" spans="1:8" ht="15.75" thickBot="1" x14ac:dyDescent="0.3">
      <c r="B225" s="39"/>
      <c r="E225" s="30"/>
      <c r="F225" s="30"/>
      <c r="G225" s="31"/>
      <c r="H225" s="32"/>
    </row>
    <row r="226" spans="1:8" ht="37.5" x14ac:dyDescent="0.25">
      <c r="A226" s="96" t="s">
        <v>28</v>
      </c>
      <c r="B226" s="97"/>
      <c r="C226" s="97"/>
      <c r="D226" s="97"/>
      <c r="E226" s="97"/>
      <c r="F226" s="97"/>
      <c r="G226" s="74" t="s">
        <v>29</v>
      </c>
      <c r="H226" s="41" t="s">
        <v>30</v>
      </c>
    </row>
    <row r="227" spans="1:8" ht="56.25" customHeight="1" x14ac:dyDescent="0.25">
      <c r="A227" s="104" t="s">
        <v>50</v>
      </c>
      <c r="B227" s="105"/>
      <c r="C227" s="105"/>
      <c r="D227" s="105"/>
      <c r="E227" s="105"/>
      <c r="F227" s="105"/>
      <c r="G227" s="54">
        <v>10</v>
      </c>
      <c r="H227" s="55"/>
    </row>
    <row r="228" spans="1:8" ht="56.25" customHeight="1" x14ac:dyDescent="0.25">
      <c r="A228" s="104" t="s">
        <v>51</v>
      </c>
      <c r="B228" s="105"/>
      <c r="C228" s="105"/>
      <c r="D228" s="105"/>
      <c r="E228" s="105"/>
      <c r="F228" s="105"/>
      <c r="G228" s="54">
        <v>5</v>
      </c>
      <c r="H228" s="55"/>
    </row>
    <row r="229" spans="1:8" ht="56.25" customHeight="1" x14ac:dyDescent="0.25">
      <c r="A229" s="92" t="s">
        <v>52</v>
      </c>
      <c r="B229" s="93"/>
      <c r="C229" s="93"/>
      <c r="D229" s="93"/>
      <c r="E229" s="93"/>
      <c r="F229" s="94"/>
      <c r="G229" s="68">
        <v>5</v>
      </c>
      <c r="H229" s="69"/>
    </row>
    <row r="230" spans="1:8" ht="56.25" customHeight="1" x14ac:dyDescent="0.25">
      <c r="A230" s="92" t="s">
        <v>53</v>
      </c>
      <c r="B230" s="93"/>
      <c r="C230" s="93"/>
      <c r="D230" s="93"/>
      <c r="E230" s="93"/>
      <c r="F230" s="94"/>
      <c r="G230" s="68">
        <v>10</v>
      </c>
      <c r="H230" s="69"/>
    </row>
    <row r="231" spans="1:8" ht="56.25" customHeight="1" x14ac:dyDescent="0.25">
      <c r="A231" s="92" t="s">
        <v>54</v>
      </c>
      <c r="B231" s="93"/>
      <c r="C231" s="93"/>
      <c r="D231" s="93"/>
      <c r="E231" s="93"/>
      <c r="F231" s="94"/>
      <c r="G231" s="68">
        <v>10</v>
      </c>
      <c r="H231" s="69"/>
    </row>
    <row r="232" spans="1:8" ht="56.25" customHeight="1" thickBot="1" x14ac:dyDescent="0.3">
      <c r="A232" s="102" t="s">
        <v>55</v>
      </c>
      <c r="B232" s="103"/>
      <c r="C232" s="103"/>
      <c r="D232" s="103"/>
      <c r="E232" s="103"/>
      <c r="F232" s="103"/>
      <c r="G232" s="56">
        <v>10</v>
      </c>
      <c r="H232" s="57"/>
    </row>
    <row r="233" spans="1:8" ht="16.5" thickBot="1" x14ac:dyDescent="0.3">
      <c r="A233" s="34"/>
      <c r="B233" s="40"/>
      <c r="C233" s="98" t="s">
        <v>31</v>
      </c>
      <c r="D233" s="98"/>
      <c r="E233" s="98"/>
      <c r="F233" s="98"/>
      <c r="G233" s="45">
        <f>SUM(G227:G232)</f>
        <v>50</v>
      </c>
      <c r="H233" s="42">
        <f>SUM(H227:H232)</f>
        <v>0</v>
      </c>
    </row>
    <row r="234" spans="1:8" ht="15.75" x14ac:dyDescent="0.25">
      <c r="A234" s="34"/>
      <c r="B234" s="40"/>
      <c r="C234" s="72"/>
      <c r="D234" s="72"/>
      <c r="E234" s="72"/>
      <c r="F234" s="72"/>
      <c r="G234" s="53"/>
      <c r="H234" s="53"/>
    </row>
    <row r="235" spans="1:8" x14ac:dyDescent="0.25">
      <c r="B235" s="39"/>
      <c r="E235" s="30"/>
      <c r="F235" s="30"/>
      <c r="G235" s="75"/>
      <c r="H235" s="75"/>
    </row>
    <row r="236" spans="1:8" x14ac:dyDescent="0.25">
      <c r="B236" s="99" t="s">
        <v>32</v>
      </c>
      <c r="C236" s="99"/>
      <c r="D236" s="99"/>
      <c r="E236" s="73"/>
      <c r="F236" s="38" t="s">
        <v>35</v>
      </c>
      <c r="G236" s="100"/>
      <c r="H236" s="100"/>
    </row>
    <row r="237" spans="1:8" x14ac:dyDescent="0.25">
      <c r="B237" s="71"/>
      <c r="C237" s="71"/>
      <c r="D237" s="71"/>
      <c r="E237" s="35"/>
      <c r="F237" s="38"/>
      <c r="G237" s="75"/>
      <c r="H237" s="75"/>
    </row>
    <row r="238" spans="1:8" x14ac:dyDescent="0.25">
      <c r="B238" s="71"/>
      <c r="C238" s="71"/>
      <c r="D238" s="71"/>
      <c r="E238" s="35"/>
      <c r="F238" s="38"/>
      <c r="G238" s="75"/>
      <c r="H238" s="75"/>
    </row>
    <row r="239" spans="1:8" x14ac:dyDescent="0.25">
      <c r="A239" s="99" t="s">
        <v>33</v>
      </c>
      <c r="B239" s="99"/>
      <c r="C239" s="99"/>
      <c r="D239" s="99"/>
      <c r="E239" s="73"/>
      <c r="F239" s="38" t="s">
        <v>35</v>
      </c>
      <c r="G239" s="101"/>
      <c r="H239" s="101"/>
    </row>
    <row r="243" spans="1:8" ht="15.75" thickBot="1" x14ac:dyDescent="0.3"/>
    <row r="244" spans="1:8" ht="18.75" x14ac:dyDescent="0.25">
      <c r="A244" s="80"/>
      <c r="B244" s="80"/>
      <c r="C244" s="80"/>
      <c r="D244" s="50"/>
      <c r="E244" s="81" t="s">
        <v>37</v>
      </c>
      <c r="F244" s="82"/>
      <c r="G244" s="82"/>
      <c r="H244" s="83"/>
    </row>
    <row r="245" spans="1:8" ht="18.75" x14ac:dyDescent="0.25">
      <c r="A245" s="80"/>
      <c r="B245" s="80"/>
      <c r="C245" s="80"/>
      <c r="D245" s="50"/>
      <c r="E245" s="84" t="str">
        <f>'Learner Names'!$B$1</f>
        <v>Understanding and Assisting Children with Additional Needs</v>
      </c>
      <c r="F245" s="85"/>
      <c r="G245" s="85"/>
      <c r="H245" s="86"/>
    </row>
    <row r="246" spans="1:8" ht="19.5" thickBot="1" x14ac:dyDescent="0.3">
      <c r="A246" s="80"/>
      <c r="B246" s="80"/>
      <c r="C246" s="80"/>
      <c r="D246" s="50"/>
      <c r="E246" s="87" t="str">
        <f>'Learner Names'!$G$5</f>
        <v>Continuous Assessment: Portfolio 50%</v>
      </c>
      <c r="F246" s="88"/>
      <c r="G246" s="88"/>
      <c r="H246" s="89"/>
    </row>
    <row r="247" spans="1:8" x14ac:dyDescent="0.25">
      <c r="B247" s="39"/>
      <c r="E247" s="30"/>
      <c r="F247" s="30"/>
      <c r="G247" s="31"/>
      <c r="H247" s="31"/>
    </row>
    <row r="248" spans="1:8" x14ac:dyDescent="0.25">
      <c r="B248" s="39"/>
      <c r="E248" s="30"/>
      <c r="F248" s="30"/>
      <c r="G248" s="31"/>
      <c r="H248" s="31"/>
    </row>
    <row r="249" spans="1:8" x14ac:dyDescent="0.25">
      <c r="B249" s="39"/>
      <c r="E249" s="30"/>
      <c r="F249" s="30"/>
      <c r="G249" s="31"/>
      <c r="H249" s="31"/>
    </row>
    <row r="250" spans="1:8" ht="21" x14ac:dyDescent="0.35">
      <c r="A250" s="43"/>
      <c r="B250" s="90" t="s">
        <v>34</v>
      </c>
      <c r="C250" s="90"/>
      <c r="D250" s="90"/>
      <c r="E250" s="91" t="str">
        <f>'Learner Names'!B13&amp;" "&amp;'Learner Names'!C13</f>
        <v xml:space="preserve"> </v>
      </c>
      <c r="F250" s="91"/>
      <c r="G250" s="91"/>
      <c r="H250" s="91"/>
    </row>
    <row r="251" spans="1:8" ht="21" x14ac:dyDescent="0.35">
      <c r="A251" s="43"/>
      <c r="B251" s="51"/>
      <c r="C251" s="51"/>
      <c r="D251" s="52"/>
      <c r="E251" s="52"/>
      <c r="F251" s="44"/>
      <c r="G251" s="95"/>
      <c r="H251" s="95"/>
    </row>
    <row r="252" spans="1:8" ht="15.75" thickBot="1" x14ac:dyDescent="0.3">
      <c r="B252" s="39"/>
      <c r="E252" s="30"/>
      <c r="F252" s="30"/>
      <c r="G252" s="31"/>
      <c r="H252" s="32"/>
    </row>
    <row r="253" spans="1:8" ht="37.5" x14ac:dyDescent="0.25">
      <c r="A253" s="96" t="s">
        <v>28</v>
      </c>
      <c r="B253" s="97"/>
      <c r="C253" s="97"/>
      <c r="D253" s="97"/>
      <c r="E253" s="97"/>
      <c r="F253" s="97"/>
      <c r="G253" s="74" t="s">
        <v>29</v>
      </c>
      <c r="H253" s="41" t="s">
        <v>30</v>
      </c>
    </row>
    <row r="254" spans="1:8" ht="56.25" customHeight="1" x14ac:dyDescent="0.25">
      <c r="A254" s="104" t="s">
        <v>50</v>
      </c>
      <c r="B254" s="105"/>
      <c r="C254" s="105"/>
      <c r="D254" s="105"/>
      <c r="E254" s="105"/>
      <c r="F254" s="105"/>
      <c r="G254" s="54">
        <v>10</v>
      </c>
      <c r="H254" s="55"/>
    </row>
    <row r="255" spans="1:8" ht="56.25" customHeight="1" x14ac:dyDescent="0.25">
      <c r="A255" s="104" t="s">
        <v>51</v>
      </c>
      <c r="B255" s="105"/>
      <c r="C255" s="105"/>
      <c r="D255" s="105"/>
      <c r="E255" s="105"/>
      <c r="F255" s="105"/>
      <c r="G255" s="54">
        <v>5</v>
      </c>
      <c r="H255" s="55"/>
    </row>
    <row r="256" spans="1:8" ht="56.25" customHeight="1" x14ac:dyDescent="0.25">
      <c r="A256" s="92" t="s">
        <v>52</v>
      </c>
      <c r="B256" s="93"/>
      <c r="C256" s="93"/>
      <c r="D256" s="93"/>
      <c r="E256" s="93"/>
      <c r="F256" s="94"/>
      <c r="G256" s="68">
        <v>5</v>
      </c>
      <c r="H256" s="69"/>
    </row>
    <row r="257" spans="1:8" ht="56.25" customHeight="1" x14ac:dyDescent="0.25">
      <c r="A257" s="92" t="s">
        <v>53</v>
      </c>
      <c r="B257" s="93"/>
      <c r="C257" s="93"/>
      <c r="D257" s="93"/>
      <c r="E257" s="93"/>
      <c r="F257" s="94"/>
      <c r="G257" s="68">
        <v>10</v>
      </c>
      <c r="H257" s="69"/>
    </row>
    <row r="258" spans="1:8" ht="56.25" customHeight="1" x14ac:dyDescent="0.25">
      <c r="A258" s="92" t="s">
        <v>54</v>
      </c>
      <c r="B258" s="93"/>
      <c r="C258" s="93"/>
      <c r="D258" s="93"/>
      <c r="E258" s="93"/>
      <c r="F258" s="94"/>
      <c r="G258" s="68">
        <v>10</v>
      </c>
      <c r="H258" s="69"/>
    </row>
    <row r="259" spans="1:8" ht="56.25" customHeight="1" thickBot="1" x14ac:dyDescent="0.3">
      <c r="A259" s="102" t="s">
        <v>55</v>
      </c>
      <c r="B259" s="103"/>
      <c r="C259" s="103"/>
      <c r="D259" s="103"/>
      <c r="E259" s="103"/>
      <c r="F259" s="103"/>
      <c r="G259" s="56">
        <v>10</v>
      </c>
      <c r="H259" s="57"/>
    </row>
    <row r="260" spans="1:8" ht="16.5" thickBot="1" x14ac:dyDescent="0.3">
      <c r="A260" s="34"/>
      <c r="B260" s="40"/>
      <c r="C260" s="98" t="s">
        <v>31</v>
      </c>
      <c r="D260" s="98"/>
      <c r="E260" s="98"/>
      <c r="F260" s="98"/>
      <c r="G260" s="45">
        <f>SUM(G254:G259)</f>
        <v>50</v>
      </c>
      <c r="H260" s="42">
        <f>SUM(H254:H259)</f>
        <v>0</v>
      </c>
    </row>
    <row r="261" spans="1:8" ht="15.75" x14ac:dyDescent="0.25">
      <c r="A261" s="34"/>
      <c r="B261" s="40"/>
      <c r="C261" s="72"/>
      <c r="D261" s="72"/>
      <c r="E261" s="72"/>
      <c r="F261" s="72"/>
      <c r="G261" s="53"/>
      <c r="H261" s="53"/>
    </row>
    <row r="262" spans="1:8" x14ac:dyDescent="0.25">
      <c r="B262" s="39"/>
      <c r="E262" s="30"/>
      <c r="F262" s="30"/>
      <c r="G262" s="75"/>
      <c r="H262" s="75"/>
    </row>
    <row r="263" spans="1:8" x14ac:dyDescent="0.25">
      <c r="B263" s="99" t="s">
        <v>32</v>
      </c>
      <c r="C263" s="99"/>
      <c r="D263" s="99"/>
      <c r="E263" s="73"/>
      <c r="F263" s="38" t="s">
        <v>35</v>
      </c>
      <c r="G263" s="100"/>
      <c r="H263" s="100"/>
    </row>
    <row r="264" spans="1:8" x14ac:dyDescent="0.25">
      <c r="B264" s="71"/>
      <c r="C264" s="71"/>
      <c r="D264" s="71"/>
      <c r="E264" s="35"/>
      <c r="F264" s="38"/>
      <c r="G264" s="75"/>
      <c r="H264" s="75"/>
    </row>
    <row r="265" spans="1:8" x14ac:dyDescent="0.25">
      <c r="B265" s="71"/>
      <c r="C265" s="71"/>
      <c r="D265" s="71"/>
      <c r="E265" s="35"/>
      <c r="F265" s="38"/>
      <c r="G265" s="75"/>
      <c r="H265" s="75"/>
    </row>
    <row r="266" spans="1:8" x14ac:dyDescent="0.25">
      <c r="A266" s="99" t="s">
        <v>33</v>
      </c>
      <c r="B266" s="99"/>
      <c r="C266" s="99"/>
      <c r="D266" s="99"/>
      <c r="E266" s="73"/>
      <c r="F266" s="38" t="s">
        <v>35</v>
      </c>
      <c r="G266" s="101"/>
      <c r="H266" s="101"/>
    </row>
    <row r="270" spans="1:8" ht="15.75" thickBot="1" x14ac:dyDescent="0.3"/>
    <row r="271" spans="1:8" ht="18.75" x14ac:dyDescent="0.25">
      <c r="A271" s="80"/>
      <c r="B271" s="80"/>
      <c r="C271" s="80"/>
      <c r="D271" s="50"/>
      <c r="E271" s="81" t="s">
        <v>37</v>
      </c>
      <c r="F271" s="82"/>
      <c r="G271" s="82"/>
      <c r="H271" s="83"/>
    </row>
    <row r="272" spans="1:8" ht="18.75" x14ac:dyDescent="0.25">
      <c r="A272" s="80"/>
      <c r="B272" s="80"/>
      <c r="C272" s="80"/>
      <c r="D272" s="50"/>
      <c r="E272" s="84" t="str">
        <f>'Learner Names'!$B$1</f>
        <v>Understanding and Assisting Children with Additional Needs</v>
      </c>
      <c r="F272" s="85"/>
      <c r="G272" s="85"/>
      <c r="H272" s="86"/>
    </row>
    <row r="273" spans="1:8" ht="19.5" thickBot="1" x14ac:dyDescent="0.3">
      <c r="A273" s="80"/>
      <c r="B273" s="80"/>
      <c r="C273" s="80"/>
      <c r="D273" s="50"/>
      <c r="E273" s="87" t="str">
        <f>'Learner Names'!$G$5</f>
        <v>Continuous Assessment: Portfolio 50%</v>
      </c>
      <c r="F273" s="88"/>
      <c r="G273" s="88"/>
      <c r="H273" s="89"/>
    </row>
    <row r="274" spans="1:8" x14ac:dyDescent="0.25">
      <c r="B274" s="39"/>
      <c r="E274" s="30"/>
      <c r="F274" s="30"/>
      <c r="G274" s="31"/>
      <c r="H274" s="31"/>
    </row>
    <row r="275" spans="1:8" x14ac:dyDescent="0.25">
      <c r="B275" s="39"/>
      <c r="E275" s="30"/>
      <c r="F275" s="30"/>
      <c r="G275" s="31"/>
      <c r="H275" s="31"/>
    </row>
    <row r="276" spans="1:8" x14ac:dyDescent="0.25">
      <c r="B276" s="39"/>
      <c r="E276" s="30"/>
      <c r="F276" s="30"/>
      <c r="G276" s="31"/>
      <c r="H276" s="31"/>
    </row>
    <row r="277" spans="1:8" ht="21" x14ac:dyDescent="0.35">
      <c r="A277" s="43"/>
      <c r="B277" s="90" t="s">
        <v>34</v>
      </c>
      <c r="C277" s="90"/>
      <c r="D277" s="90"/>
      <c r="E277" s="91" t="str">
        <f>'Learner Names'!B14&amp;" "&amp;'Learner Names'!C14</f>
        <v xml:space="preserve"> </v>
      </c>
      <c r="F277" s="91"/>
      <c r="G277" s="91"/>
      <c r="H277" s="91"/>
    </row>
    <row r="278" spans="1:8" ht="21" x14ac:dyDescent="0.35">
      <c r="A278" s="43"/>
      <c r="B278" s="51"/>
      <c r="C278" s="51"/>
      <c r="D278" s="52"/>
      <c r="E278" s="52"/>
      <c r="F278" s="44"/>
      <c r="G278" s="95"/>
      <c r="H278" s="95"/>
    </row>
    <row r="279" spans="1:8" ht="15.75" thickBot="1" x14ac:dyDescent="0.3">
      <c r="B279" s="39"/>
      <c r="E279" s="30"/>
      <c r="F279" s="30"/>
      <c r="G279" s="31"/>
      <c r="H279" s="32"/>
    </row>
    <row r="280" spans="1:8" ht="37.5" x14ac:dyDescent="0.25">
      <c r="A280" s="96" t="s">
        <v>28</v>
      </c>
      <c r="B280" s="97"/>
      <c r="C280" s="97"/>
      <c r="D280" s="97"/>
      <c r="E280" s="97"/>
      <c r="F280" s="97"/>
      <c r="G280" s="74" t="s">
        <v>29</v>
      </c>
      <c r="H280" s="41" t="s">
        <v>30</v>
      </c>
    </row>
    <row r="281" spans="1:8" ht="56.25" customHeight="1" x14ac:dyDescent="0.25">
      <c r="A281" s="104" t="s">
        <v>50</v>
      </c>
      <c r="B281" s="105"/>
      <c r="C281" s="105"/>
      <c r="D281" s="105"/>
      <c r="E281" s="105"/>
      <c r="F281" s="105"/>
      <c r="G281" s="54">
        <v>10</v>
      </c>
      <c r="H281" s="55"/>
    </row>
    <row r="282" spans="1:8" ht="56.25" customHeight="1" x14ac:dyDescent="0.25">
      <c r="A282" s="104" t="s">
        <v>51</v>
      </c>
      <c r="B282" s="105"/>
      <c r="C282" s="105"/>
      <c r="D282" s="105"/>
      <c r="E282" s="105"/>
      <c r="F282" s="105"/>
      <c r="G282" s="54">
        <v>5</v>
      </c>
      <c r="H282" s="55"/>
    </row>
    <row r="283" spans="1:8" ht="56.25" customHeight="1" x14ac:dyDescent="0.25">
      <c r="A283" s="92" t="s">
        <v>52</v>
      </c>
      <c r="B283" s="93"/>
      <c r="C283" s="93"/>
      <c r="D283" s="93"/>
      <c r="E283" s="93"/>
      <c r="F283" s="94"/>
      <c r="G283" s="68">
        <v>5</v>
      </c>
      <c r="H283" s="69"/>
    </row>
    <row r="284" spans="1:8" ht="56.25" customHeight="1" x14ac:dyDescent="0.25">
      <c r="A284" s="92" t="s">
        <v>53</v>
      </c>
      <c r="B284" s="93"/>
      <c r="C284" s="93"/>
      <c r="D284" s="93"/>
      <c r="E284" s="93"/>
      <c r="F284" s="94"/>
      <c r="G284" s="68">
        <v>10</v>
      </c>
      <c r="H284" s="69"/>
    </row>
    <row r="285" spans="1:8" ht="56.25" customHeight="1" x14ac:dyDescent="0.25">
      <c r="A285" s="92" t="s">
        <v>54</v>
      </c>
      <c r="B285" s="93"/>
      <c r="C285" s="93"/>
      <c r="D285" s="93"/>
      <c r="E285" s="93"/>
      <c r="F285" s="94"/>
      <c r="G285" s="68">
        <v>10</v>
      </c>
      <c r="H285" s="69"/>
    </row>
    <row r="286" spans="1:8" ht="56.25" customHeight="1" thickBot="1" x14ac:dyDescent="0.3">
      <c r="A286" s="102" t="s">
        <v>55</v>
      </c>
      <c r="B286" s="103"/>
      <c r="C286" s="103"/>
      <c r="D286" s="103"/>
      <c r="E286" s="103"/>
      <c r="F286" s="103"/>
      <c r="G286" s="56">
        <v>10</v>
      </c>
      <c r="H286" s="57"/>
    </row>
    <row r="287" spans="1:8" ht="16.5" thickBot="1" x14ac:dyDescent="0.3">
      <c r="A287" s="34"/>
      <c r="B287" s="40"/>
      <c r="C287" s="98" t="s">
        <v>31</v>
      </c>
      <c r="D287" s="98"/>
      <c r="E287" s="98"/>
      <c r="F287" s="98"/>
      <c r="G287" s="45">
        <f>SUM(G281:G286)</f>
        <v>50</v>
      </c>
      <c r="H287" s="42">
        <f>SUM(H281:H286)</f>
        <v>0</v>
      </c>
    </row>
    <row r="288" spans="1:8" ht="15.75" x14ac:dyDescent="0.25">
      <c r="A288" s="34"/>
      <c r="B288" s="40"/>
      <c r="C288" s="72"/>
      <c r="D288" s="72"/>
      <c r="E288" s="72"/>
      <c r="F288" s="72"/>
      <c r="G288" s="53"/>
      <c r="H288" s="53"/>
    </row>
    <row r="289" spans="1:8" x14ac:dyDescent="0.25">
      <c r="B289" s="39"/>
      <c r="E289" s="30"/>
      <c r="F289" s="30"/>
      <c r="G289" s="75"/>
      <c r="H289" s="75"/>
    </row>
    <row r="290" spans="1:8" x14ac:dyDescent="0.25">
      <c r="B290" s="99" t="s">
        <v>32</v>
      </c>
      <c r="C290" s="99"/>
      <c r="D290" s="99"/>
      <c r="E290" s="73"/>
      <c r="F290" s="38" t="s">
        <v>35</v>
      </c>
      <c r="G290" s="100"/>
      <c r="H290" s="100"/>
    </row>
    <row r="291" spans="1:8" x14ac:dyDescent="0.25">
      <c r="B291" s="71"/>
      <c r="C291" s="71"/>
      <c r="D291" s="71"/>
      <c r="E291" s="35"/>
      <c r="F291" s="38"/>
      <c r="G291" s="75"/>
      <c r="H291" s="75"/>
    </row>
    <row r="292" spans="1:8" x14ac:dyDescent="0.25">
      <c r="B292" s="71"/>
      <c r="C292" s="71"/>
      <c r="D292" s="71"/>
      <c r="E292" s="35"/>
      <c r="F292" s="38"/>
      <c r="G292" s="75"/>
      <c r="H292" s="75"/>
    </row>
    <row r="293" spans="1:8" x14ac:dyDescent="0.25">
      <c r="A293" s="99" t="s">
        <v>33</v>
      </c>
      <c r="B293" s="99"/>
      <c r="C293" s="99"/>
      <c r="D293" s="99"/>
      <c r="E293" s="73"/>
      <c r="F293" s="38" t="s">
        <v>35</v>
      </c>
      <c r="G293" s="101"/>
      <c r="H293" s="101"/>
    </row>
    <row r="297" spans="1:8" ht="15.75" thickBot="1" x14ac:dyDescent="0.3"/>
    <row r="298" spans="1:8" ht="18.75" x14ac:dyDescent="0.25">
      <c r="A298" s="80"/>
      <c r="B298" s="80"/>
      <c r="C298" s="80"/>
      <c r="D298" s="50"/>
      <c r="E298" s="81" t="s">
        <v>37</v>
      </c>
      <c r="F298" s="82"/>
      <c r="G298" s="82"/>
      <c r="H298" s="83"/>
    </row>
    <row r="299" spans="1:8" ht="18.75" x14ac:dyDescent="0.25">
      <c r="A299" s="80"/>
      <c r="B299" s="80"/>
      <c r="C299" s="80"/>
      <c r="D299" s="50"/>
      <c r="E299" s="84" t="str">
        <f>'Learner Names'!$B$1</f>
        <v>Understanding and Assisting Children with Additional Needs</v>
      </c>
      <c r="F299" s="85"/>
      <c r="G299" s="85"/>
      <c r="H299" s="86"/>
    </row>
    <row r="300" spans="1:8" ht="19.5" thickBot="1" x14ac:dyDescent="0.3">
      <c r="A300" s="80"/>
      <c r="B300" s="80"/>
      <c r="C300" s="80"/>
      <c r="D300" s="50"/>
      <c r="E300" s="87" t="str">
        <f>'Learner Names'!$G$5</f>
        <v>Continuous Assessment: Portfolio 50%</v>
      </c>
      <c r="F300" s="88"/>
      <c r="G300" s="88"/>
      <c r="H300" s="89"/>
    </row>
    <row r="301" spans="1:8" x14ac:dyDescent="0.25">
      <c r="B301" s="39"/>
      <c r="E301" s="30"/>
      <c r="F301" s="30"/>
      <c r="G301" s="31"/>
      <c r="H301" s="31"/>
    </row>
    <row r="302" spans="1:8" x14ac:dyDescent="0.25">
      <c r="B302" s="39"/>
      <c r="E302" s="30"/>
      <c r="F302" s="30"/>
      <c r="G302" s="31"/>
      <c r="H302" s="31"/>
    </row>
    <row r="303" spans="1:8" x14ac:dyDescent="0.25">
      <c r="B303" s="39"/>
      <c r="E303" s="30"/>
      <c r="F303" s="30"/>
      <c r="G303" s="31"/>
      <c r="H303" s="31"/>
    </row>
    <row r="304" spans="1:8" ht="21" x14ac:dyDescent="0.35">
      <c r="A304" s="43"/>
      <c r="B304" s="90" t="s">
        <v>34</v>
      </c>
      <c r="C304" s="90"/>
      <c r="D304" s="90"/>
      <c r="E304" s="91" t="str">
        <f>'Learner Names'!B15&amp;" "&amp;'Learner Names'!C15</f>
        <v xml:space="preserve"> </v>
      </c>
      <c r="F304" s="91"/>
      <c r="G304" s="91"/>
      <c r="H304" s="91"/>
    </row>
    <row r="305" spans="1:8" ht="21" x14ac:dyDescent="0.35">
      <c r="A305" s="43"/>
      <c r="B305" s="51"/>
      <c r="C305" s="51"/>
      <c r="D305" s="52"/>
      <c r="E305" s="52"/>
      <c r="F305" s="44"/>
      <c r="G305" s="95"/>
      <c r="H305" s="95"/>
    </row>
    <row r="306" spans="1:8" ht="15.75" thickBot="1" x14ac:dyDescent="0.3">
      <c r="B306" s="39"/>
      <c r="E306" s="30"/>
      <c r="F306" s="30"/>
      <c r="G306" s="31"/>
      <c r="H306" s="32"/>
    </row>
    <row r="307" spans="1:8" ht="37.5" x14ac:dyDescent="0.25">
      <c r="A307" s="96" t="s">
        <v>28</v>
      </c>
      <c r="B307" s="97"/>
      <c r="C307" s="97"/>
      <c r="D307" s="97"/>
      <c r="E307" s="97"/>
      <c r="F307" s="97"/>
      <c r="G307" s="74" t="s">
        <v>29</v>
      </c>
      <c r="H307" s="41" t="s">
        <v>30</v>
      </c>
    </row>
    <row r="308" spans="1:8" ht="56.25" customHeight="1" x14ac:dyDescent="0.25">
      <c r="A308" s="104" t="s">
        <v>50</v>
      </c>
      <c r="B308" s="105"/>
      <c r="C308" s="105"/>
      <c r="D308" s="105"/>
      <c r="E308" s="105"/>
      <c r="F308" s="105"/>
      <c r="G308" s="54">
        <v>10</v>
      </c>
      <c r="H308" s="55"/>
    </row>
    <row r="309" spans="1:8" ht="56.25" customHeight="1" x14ac:dyDescent="0.25">
      <c r="A309" s="104" t="s">
        <v>51</v>
      </c>
      <c r="B309" s="105"/>
      <c r="C309" s="105"/>
      <c r="D309" s="105"/>
      <c r="E309" s="105"/>
      <c r="F309" s="105"/>
      <c r="G309" s="54">
        <v>5</v>
      </c>
      <c r="H309" s="55"/>
    </row>
    <row r="310" spans="1:8" ht="56.25" customHeight="1" x14ac:dyDescent="0.25">
      <c r="A310" s="92" t="s">
        <v>52</v>
      </c>
      <c r="B310" s="93"/>
      <c r="C310" s="93"/>
      <c r="D310" s="93"/>
      <c r="E310" s="93"/>
      <c r="F310" s="94"/>
      <c r="G310" s="68">
        <v>5</v>
      </c>
      <c r="H310" s="69"/>
    </row>
    <row r="311" spans="1:8" ht="56.25" customHeight="1" x14ac:dyDescent="0.25">
      <c r="A311" s="92" t="s">
        <v>53</v>
      </c>
      <c r="B311" s="93"/>
      <c r="C311" s="93"/>
      <c r="D311" s="93"/>
      <c r="E311" s="93"/>
      <c r="F311" s="94"/>
      <c r="G311" s="68">
        <v>10</v>
      </c>
      <c r="H311" s="69"/>
    </row>
    <row r="312" spans="1:8" ht="56.25" customHeight="1" x14ac:dyDescent="0.25">
      <c r="A312" s="92" t="s">
        <v>54</v>
      </c>
      <c r="B312" s="93"/>
      <c r="C312" s="93"/>
      <c r="D312" s="93"/>
      <c r="E312" s="93"/>
      <c r="F312" s="94"/>
      <c r="G312" s="68">
        <v>10</v>
      </c>
      <c r="H312" s="69"/>
    </row>
    <row r="313" spans="1:8" ht="56.25" customHeight="1" thickBot="1" x14ac:dyDescent="0.3">
      <c r="A313" s="102" t="s">
        <v>55</v>
      </c>
      <c r="B313" s="103"/>
      <c r="C313" s="103"/>
      <c r="D313" s="103"/>
      <c r="E313" s="103"/>
      <c r="F313" s="103"/>
      <c r="G313" s="56">
        <v>10</v>
      </c>
      <c r="H313" s="57"/>
    </row>
    <row r="314" spans="1:8" ht="16.5" thickBot="1" x14ac:dyDescent="0.3">
      <c r="A314" s="34"/>
      <c r="B314" s="40"/>
      <c r="C314" s="98" t="s">
        <v>31</v>
      </c>
      <c r="D314" s="98"/>
      <c r="E314" s="98"/>
      <c r="F314" s="98"/>
      <c r="G314" s="45">
        <f>SUM(G308:G313)</f>
        <v>50</v>
      </c>
      <c r="H314" s="42">
        <f>SUM(H308:H313)</f>
        <v>0</v>
      </c>
    </row>
    <row r="315" spans="1:8" ht="15.75" x14ac:dyDescent="0.25">
      <c r="A315" s="34"/>
      <c r="B315" s="40"/>
      <c r="C315" s="72"/>
      <c r="D315" s="72"/>
      <c r="E315" s="72"/>
      <c r="F315" s="72"/>
      <c r="G315" s="53"/>
      <c r="H315" s="53"/>
    </row>
    <row r="316" spans="1:8" x14ac:dyDescent="0.25">
      <c r="B316" s="39"/>
      <c r="E316" s="30"/>
      <c r="F316" s="30"/>
      <c r="G316" s="75"/>
      <c r="H316" s="75"/>
    </row>
    <row r="317" spans="1:8" x14ac:dyDescent="0.25">
      <c r="B317" s="99" t="s">
        <v>32</v>
      </c>
      <c r="C317" s="99"/>
      <c r="D317" s="99"/>
      <c r="E317" s="73"/>
      <c r="F317" s="38" t="s">
        <v>35</v>
      </c>
      <c r="G317" s="100"/>
      <c r="H317" s="100"/>
    </row>
    <row r="318" spans="1:8" x14ac:dyDescent="0.25">
      <c r="B318" s="71"/>
      <c r="C318" s="71"/>
      <c r="D318" s="71"/>
      <c r="E318" s="35"/>
      <c r="F318" s="38"/>
      <c r="G318" s="75"/>
      <c r="H318" s="75"/>
    </row>
    <row r="319" spans="1:8" x14ac:dyDescent="0.25">
      <c r="B319" s="71"/>
      <c r="C319" s="71"/>
      <c r="D319" s="71"/>
      <c r="E319" s="35"/>
      <c r="F319" s="38"/>
      <c r="G319" s="75"/>
      <c r="H319" s="75"/>
    </row>
    <row r="320" spans="1:8" x14ac:dyDescent="0.25">
      <c r="A320" s="99" t="s">
        <v>33</v>
      </c>
      <c r="B320" s="99"/>
      <c r="C320" s="99"/>
      <c r="D320" s="99"/>
      <c r="E320" s="73"/>
      <c r="F320" s="38" t="s">
        <v>35</v>
      </c>
      <c r="G320" s="101"/>
      <c r="H320" s="101"/>
    </row>
    <row r="324" spans="1:8" ht="15.75" thickBot="1" x14ac:dyDescent="0.3"/>
    <row r="325" spans="1:8" ht="18.75" x14ac:dyDescent="0.25">
      <c r="A325" s="80"/>
      <c r="B325" s="80"/>
      <c r="C325" s="80"/>
      <c r="D325" s="50"/>
      <c r="E325" s="81" t="s">
        <v>37</v>
      </c>
      <c r="F325" s="82"/>
      <c r="G325" s="82"/>
      <c r="H325" s="83"/>
    </row>
    <row r="326" spans="1:8" ht="18.75" x14ac:dyDescent="0.25">
      <c r="A326" s="80"/>
      <c r="B326" s="80"/>
      <c r="C326" s="80"/>
      <c r="D326" s="50"/>
      <c r="E326" s="84" t="str">
        <f>'Learner Names'!$B$1</f>
        <v>Understanding and Assisting Children with Additional Needs</v>
      </c>
      <c r="F326" s="85"/>
      <c r="G326" s="85"/>
      <c r="H326" s="86"/>
    </row>
    <row r="327" spans="1:8" ht="19.5" thickBot="1" x14ac:dyDescent="0.3">
      <c r="A327" s="80"/>
      <c r="B327" s="80"/>
      <c r="C327" s="80"/>
      <c r="D327" s="50"/>
      <c r="E327" s="87" t="str">
        <f>'Learner Names'!$G$5</f>
        <v>Continuous Assessment: Portfolio 50%</v>
      </c>
      <c r="F327" s="88"/>
      <c r="G327" s="88"/>
      <c r="H327" s="89"/>
    </row>
    <row r="328" spans="1:8" x14ac:dyDescent="0.25">
      <c r="B328" s="39"/>
      <c r="E328" s="30"/>
      <c r="F328" s="30"/>
      <c r="G328" s="31"/>
      <c r="H328" s="31"/>
    </row>
    <row r="329" spans="1:8" x14ac:dyDescent="0.25">
      <c r="B329" s="39"/>
      <c r="E329" s="30"/>
      <c r="F329" s="30"/>
      <c r="G329" s="31"/>
      <c r="H329" s="31"/>
    </row>
    <row r="330" spans="1:8" x14ac:dyDescent="0.25">
      <c r="B330" s="39"/>
      <c r="E330" s="30"/>
      <c r="F330" s="30"/>
      <c r="G330" s="31"/>
      <c r="H330" s="31"/>
    </row>
    <row r="331" spans="1:8" ht="21" x14ac:dyDescent="0.35">
      <c r="A331" s="43"/>
      <c r="B331" s="90" t="s">
        <v>34</v>
      </c>
      <c r="C331" s="90"/>
      <c r="D331" s="90"/>
      <c r="E331" s="91" t="str">
        <f>'Learner Names'!B16&amp;" "&amp;'Learner Names'!C16</f>
        <v xml:space="preserve"> </v>
      </c>
      <c r="F331" s="91"/>
      <c r="G331" s="91"/>
      <c r="H331" s="91"/>
    </row>
    <row r="332" spans="1:8" ht="21" x14ac:dyDescent="0.35">
      <c r="A332" s="43"/>
      <c r="B332" s="51"/>
      <c r="C332" s="51"/>
      <c r="D332" s="52"/>
      <c r="E332" s="52"/>
      <c r="F332" s="44"/>
      <c r="G332" s="95"/>
      <c r="H332" s="95"/>
    </row>
    <row r="333" spans="1:8" ht="15.75" thickBot="1" x14ac:dyDescent="0.3">
      <c r="B333" s="39"/>
      <c r="E333" s="30"/>
      <c r="F333" s="30"/>
      <c r="G333" s="31"/>
      <c r="H333" s="32"/>
    </row>
    <row r="334" spans="1:8" ht="37.5" x14ac:dyDescent="0.25">
      <c r="A334" s="96" t="s">
        <v>28</v>
      </c>
      <c r="B334" s="97"/>
      <c r="C334" s="97"/>
      <c r="D334" s="97"/>
      <c r="E334" s="97"/>
      <c r="F334" s="97"/>
      <c r="G334" s="74" t="s">
        <v>29</v>
      </c>
      <c r="H334" s="41" t="s">
        <v>30</v>
      </c>
    </row>
    <row r="335" spans="1:8" ht="56.25" customHeight="1" x14ac:dyDescent="0.25">
      <c r="A335" s="104" t="s">
        <v>50</v>
      </c>
      <c r="B335" s="105"/>
      <c r="C335" s="105"/>
      <c r="D335" s="105"/>
      <c r="E335" s="105"/>
      <c r="F335" s="105"/>
      <c r="G335" s="54">
        <v>10</v>
      </c>
      <c r="H335" s="55"/>
    </row>
    <row r="336" spans="1:8" ht="56.25" customHeight="1" x14ac:dyDescent="0.25">
      <c r="A336" s="104" t="s">
        <v>51</v>
      </c>
      <c r="B336" s="105"/>
      <c r="C336" s="105"/>
      <c r="D336" s="105"/>
      <c r="E336" s="105"/>
      <c r="F336" s="105"/>
      <c r="G336" s="54">
        <v>5</v>
      </c>
      <c r="H336" s="55"/>
    </row>
    <row r="337" spans="1:8" ht="56.25" customHeight="1" x14ac:dyDescent="0.25">
      <c r="A337" s="92" t="s">
        <v>52</v>
      </c>
      <c r="B337" s="93"/>
      <c r="C337" s="93"/>
      <c r="D337" s="93"/>
      <c r="E337" s="93"/>
      <c r="F337" s="94"/>
      <c r="G337" s="68">
        <v>5</v>
      </c>
      <c r="H337" s="69"/>
    </row>
    <row r="338" spans="1:8" ht="56.25" customHeight="1" x14ac:dyDescent="0.25">
      <c r="A338" s="92" t="s">
        <v>53</v>
      </c>
      <c r="B338" s="93"/>
      <c r="C338" s="93"/>
      <c r="D338" s="93"/>
      <c r="E338" s="93"/>
      <c r="F338" s="94"/>
      <c r="G338" s="68">
        <v>10</v>
      </c>
      <c r="H338" s="69"/>
    </row>
    <row r="339" spans="1:8" ht="56.25" customHeight="1" x14ac:dyDescent="0.25">
      <c r="A339" s="92" t="s">
        <v>54</v>
      </c>
      <c r="B339" s="93"/>
      <c r="C339" s="93"/>
      <c r="D339" s="93"/>
      <c r="E339" s="93"/>
      <c r="F339" s="94"/>
      <c r="G339" s="68">
        <v>10</v>
      </c>
      <c r="H339" s="69"/>
    </row>
    <row r="340" spans="1:8" ht="56.25" customHeight="1" thickBot="1" x14ac:dyDescent="0.3">
      <c r="A340" s="102" t="s">
        <v>55</v>
      </c>
      <c r="B340" s="103"/>
      <c r="C340" s="103"/>
      <c r="D340" s="103"/>
      <c r="E340" s="103"/>
      <c r="F340" s="103"/>
      <c r="G340" s="56">
        <v>10</v>
      </c>
      <c r="H340" s="57"/>
    </row>
    <row r="341" spans="1:8" ht="16.5" thickBot="1" x14ac:dyDescent="0.3">
      <c r="A341" s="34"/>
      <c r="B341" s="40"/>
      <c r="C341" s="98" t="s">
        <v>31</v>
      </c>
      <c r="D341" s="98"/>
      <c r="E341" s="98"/>
      <c r="F341" s="98"/>
      <c r="G341" s="45">
        <f>SUM(G335:G340)</f>
        <v>50</v>
      </c>
      <c r="H341" s="42">
        <f>SUM(H335:H340)</f>
        <v>0</v>
      </c>
    </row>
    <row r="342" spans="1:8" ht="15.75" x14ac:dyDescent="0.25">
      <c r="A342" s="34"/>
      <c r="B342" s="40"/>
      <c r="C342" s="72"/>
      <c r="D342" s="72"/>
      <c r="E342" s="72"/>
      <c r="F342" s="72"/>
      <c r="G342" s="53"/>
      <c r="H342" s="53"/>
    </row>
    <row r="343" spans="1:8" x14ac:dyDescent="0.25">
      <c r="B343" s="39"/>
      <c r="E343" s="30"/>
      <c r="F343" s="30"/>
      <c r="G343" s="75"/>
      <c r="H343" s="75"/>
    </row>
    <row r="344" spans="1:8" x14ac:dyDescent="0.25">
      <c r="B344" s="99" t="s">
        <v>32</v>
      </c>
      <c r="C344" s="99"/>
      <c r="D344" s="99"/>
      <c r="E344" s="73"/>
      <c r="F344" s="38" t="s">
        <v>35</v>
      </c>
      <c r="G344" s="100"/>
      <c r="H344" s="100"/>
    </row>
    <row r="345" spans="1:8" x14ac:dyDescent="0.25">
      <c r="B345" s="71"/>
      <c r="C345" s="71"/>
      <c r="D345" s="71"/>
      <c r="E345" s="35"/>
      <c r="F345" s="38"/>
      <c r="G345" s="75"/>
      <c r="H345" s="75"/>
    </row>
    <row r="346" spans="1:8" x14ac:dyDescent="0.25">
      <c r="B346" s="71"/>
      <c r="C346" s="71"/>
      <c r="D346" s="71"/>
      <c r="E346" s="35"/>
      <c r="F346" s="38"/>
      <c r="G346" s="75"/>
      <c r="H346" s="75"/>
    </row>
    <row r="347" spans="1:8" x14ac:dyDescent="0.25">
      <c r="A347" s="99" t="s">
        <v>33</v>
      </c>
      <c r="B347" s="99"/>
      <c r="C347" s="99"/>
      <c r="D347" s="99"/>
      <c r="E347" s="73"/>
      <c r="F347" s="38" t="s">
        <v>35</v>
      </c>
      <c r="G347" s="101"/>
      <c r="H347" s="101"/>
    </row>
    <row r="351" spans="1:8" ht="15.75" thickBot="1" x14ac:dyDescent="0.3"/>
    <row r="352" spans="1:8" ht="18.75" x14ac:dyDescent="0.25">
      <c r="A352" s="80"/>
      <c r="B352" s="80"/>
      <c r="C352" s="80"/>
      <c r="D352" s="50"/>
      <c r="E352" s="81" t="s">
        <v>37</v>
      </c>
      <c r="F352" s="82"/>
      <c r="G352" s="82"/>
      <c r="H352" s="83"/>
    </row>
    <row r="353" spans="1:8" ht="18.75" x14ac:dyDescent="0.25">
      <c r="A353" s="80"/>
      <c r="B353" s="80"/>
      <c r="C353" s="80"/>
      <c r="D353" s="50"/>
      <c r="E353" s="84" t="str">
        <f>'Learner Names'!$B$1</f>
        <v>Understanding and Assisting Children with Additional Needs</v>
      </c>
      <c r="F353" s="85"/>
      <c r="G353" s="85"/>
      <c r="H353" s="86"/>
    </row>
    <row r="354" spans="1:8" ht="19.5" thickBot="1" x14ac:dyDescent="0.3">
      <c r="A354" s="80"/>
      <c r="B354" s="80"/>
      <c r="C354" s="80"/>
      <c r="D354" s="50"/>
      <c r="E354" s="87" t="str">
        <f>'Learner Names'!$G$5</f>
        <v>Continuous Assessment: Portfolio 50%</v>
      </c>
      <c r="F354" s="88"/>
      <c r="G354" s="88"/>
      <c r="H354" s="89"/>
    </row>
    <row r="355" spans="1:8" x14ac:dyDescent="0.25">
      <c r="B355" s="39"/>
      <c r="E355" s="30"/>
      <c r="F355" s="30"/>
      <c r="G355" s="31"/>
      <c r="H355" s="31"/>
    </row>
    <row r="356" spans="1:8" x14ac:dyDescent="0.25">
      <c r="B356" s="39"/>
      <c r="E356" s="30"/>
      <c r="F356" s="30"/>
      <c r="G356" s="31"/>
      <c r="H356" s="31"/>
    </row>
    <row r="357" spans="1:8" x14ac:dyDescent="0.25">
      <c r="B357" s="39"/>
      <c r="E357" s="30"/>
      <c r="F357" s="30"/>
      <c r="G357" s="31"/>
      <c r="H357" s="31"/>
    </row>
    <row r="358" spans="1:8" ht="21" x14ac:dyDescent="0.35">
      <c r="A358" s="43"/>
      <c r="B358" s="90" t="s">
        <v>34</v>
      </c>
      <c r="C358" s="90"/>
      <c r="D358" s="90"/>
      <c r="E358" s="91" t="str">
        <f>'Learner Names'!B17&amp;" "&amp;'Learner Names'!C17</f>
        <v xml:space="preserve"> </v>
      </c>
      <c r="F358" s="91"/>
      <c r="G358" s="91"/>
      <c r="H358" s="91"/>
    </row>
    <row r="359" spans="1:8" ht="21" x14ac:dyDescent="0.35">
      <c r="A359" s="43"/>
      <c r="B359" s="51"/>
      <c r="C359" s="51"/>
      <c r="D359" s="52"/>
      <c r="E359" s="52"/>
      <c r="F359" s="44"/>
      <c r="G359" s="95"/>
      <c r="H359" s="95"/>
    </row>
    <row r="360" spans="1:8" ht="15.75" thickBot="1" x14ac:dyDescent="0.3">
      <c r="B360" s="39"/>
      <c r="E360" s="30"/>
      <c r="F360" s="30"/>
      <c r="G360" s="31"/>
      <c r="H360" s="32"/>
    </row>
    <row r="361" spans="1:8" ht="37.5" x14ac:dyDescent="0.25">
      <c r="A361" s="96" t="s">
        <v>28</v>
      </c>
      <c r="B361" s="97"/>
      <c r="C361" s="97"/>
      <c r="D361" s="97"/>
      <c r="E361" s="97"/>
      <c r="F361" s="97"/>
      <c r="G361" s="74" t="s">
        <v>29</v>
      </c>
      <c r="H361" s="41" t="s">
        <v>30</v>
      </c>
    </row>
    <row r="362" spans="1:8" ht="56.25" customHeight="1" x14ac:dyDescent="0.25">
      <c r="A362" s="104" t="s">
        <v>50</v>
      </c>
      <c r="B362" s="105"/>
      <c r="C362" s="105"/>
      <c r="D362" s="105"/>
      <c r="E362" s="105"/>
      <c r="F362" s="105"/>
      <c r="G362" s="54">
        <v>10</v>
      </c>
      <c r="H362" s="55"/>
    </row>
    <row r="363" spans="1:8" ht="56.25" customHeight="1" x14ac:dyDescent="0.25">
      <c r="A363" s="104" t="s">
        <v>51</v>
      </c>
      <c r="B363" s="105"/>
      <c r="C363" s="105"/>
      <c r="D363" s="105"/>
      <c r="E363" s="105"/>
      <c r="F363" s="105"/>
      <c r="G363" s="54">
        <v>5</v>
      </c>
      <c r="H363" s="55"/>
    </row>
    <row r="364" spans="1:8" ht="56.25" customHeight="1" x14ac:dyDescent="0.25">
      <c r="A364" s="92" t="s">
        <v>52</v>
      </c>
      <c r="B364" s="93"/>
      <c r="C364" s="93"/>
      <c r="D364" s="93"/>
      <c r="E364" s="93"/>
      <c r="F364" s="94"/>
      <c r="G364" s="68">
        <v>5</v>
      </c>
      <c r="H364" s="69"/>
    </row>
    <row r="365" spans="1:8" ht="56.25" customHeight="1" x14ac:dyDescent="0.25">
      <c r="A365" s="92" t="s">
        <v>53</v>
      </c>
      <c r="B365" s="93"/>
      <c r="C365" s="93"/>
      <c r="D365" s="93"/>
      <c r="E365" s="93"/>
      <c r="F365" s="94"/>
      <c r="G365" s="68">
        <v>10</v>
      </c>
      <c r="H365" s="69"/>
    </row>
    <row r="366" spans="1:8" ht="56.25" customHeight="1" x14ac:dyDescent="0.25">
      <c r="A366" s="92" t="s">
        <v>54</v>
      </c>
      <c r="B366" s="93"/>
      <c r="C366" s="93"/>
      <c r="D366" s="93"/>
      <c r="E366" s="93"/>
      <c r="F366" s="94"/>
      <c r="G366" s="68">
        <v>10</v>
      </c>
      <c r="H366" s="69"/>
    </row>
    <row r="367" spans="1:8" ht="56.25" customHeight="1" thickBot="1" x14ac:dyDescent="0.3">
      <c r="A367" s="102" t="s">
        <v>55</v>
      </c>
      <c r="B367" s="103"/>
      <c r="C367" s="103"/>
      <c r="D367" s="103"/>
      <c r="E367" s="103"/>
      <c r="F367" s="103"/>
      <c r="G367" s="56">
        <v>10</v>
      </c>
      <c r="H367" s="57"/>
    </row>
    <row r="368" spans="1:8" ht="16.5" thickBot="1" x14ac:dyDescent="0.3">
      <c r="A368" s="34"/>
      <c r="B368" s="40"/>
      <c r="C368" s="98" t="s">
        <v>31</v>
      </c>
      <c r="D368" s="98"/>
      <c r="E368" s="98"/>
      <c r="F368" s="98"/>
      <c r="G368" s="45">
        <f>SUM(G362:G367)</f>
        <v>50</v>
      </c>
      <c r="H368" s="42">
        <f>SUM(H362:H367)</f>
        <v>0</v>
      </c>
    </row>
    <row r="369" spans="1:8" ht="15.75" x14ac:dyDescent="0.25">
      <c r="A369" s="34"/>
      <c r="B369" s="40"/>
      <c r="C369" s="72"/>
      <c r="D369" s="72"/>
      <c r="E369" s="72"/>
      <c r="F369" s="72"/>
      <c r="G369" s="53"/>
      <c r="H369" s="53"/>
    </row>
    <row r="370" spans="1:8" x14ac:dyDescent="0.25">
      <c r="B370" s="39"/>
      <c r="E370" s="30"/>
      <c r="F370" s="30"/>
      <c r="G370" s="75"/>
      <c r="H370" s="75"/>
    </row>
    <row r="371" spans="1:8" x14ac:dyDescent="0.25">
      <c r="B371" s="99" t="s">
        <v>32</v>
      </c>
      <c r="C371" s="99"/>
      <c r="D371" s="99"/>
      <c r="E371" s="73"/>
      <c r="F371" s="38" t="s">
        <v>35</v>
      </c>
      <c r="G371" s="100"/>
      <c r="H371" s="100"/>
    </row>
    <row r="372" spans="1:8" x14ac:dyDescent="0.25">
      <c r="B372" s="71"/>
      <c r="C372" s="71"/>
      <c r="D372" s="71"/>
      <c r="E372" s="35"/>
      <c r="F372" s="38"/>
      <c r="G372" s="75"/>
      <c r="H372" s="75"/>
    </row>
    <row r="373" spans="1:8" x14ac:dyDescent="0.25">
      <c r="B373" s="71"/>
      <c r="C373" s="71"/>
      <c r="D373" s="71"/>
      <c r="E373" s="35"/>
      <c r="F373" s="38"/>
      <c r="G373" s="75"/>
      <c r="H373" s="75"/>
    </row>
    <row r="374" spans="1:8" x14ac:dyDescent="0.25">
      <c r="A374" s="99" t="s">
        <v>33</v>
      </c>
      <c r="B374" s="99"/>
      <c r="C374" s="99"/>
      <c r="D374" s="99"/>
      <c r="E374" s="73"/>
      <c r="F374" s="38" t="s">
        <v>35</v>
      </c>
      <c r="G374" s="101"/>
      <c r="H374" s="101"/>
    </row>
    <row r="378" spans="1:8" ht="15.75" thickBot="1" x14ac:dyDescent="0.3"/>
    <row r="379" spans="1:8" ht="18.75" x14ac:dyDescent="0.25">
      <c r="A379" s="80"/>
      <c r="B379" s="80"/>
      <c r="C379" s="80"/>
      <c r="D379" s="50"/>
      <c r="E379" s="81" t="s">
        <v>37</v>
      </c>
      <c r="F379" s="82"/>
      <c r="G379" s="82"/>
      <c r="H379" s="83"/>
    </row>
    <row r="380" spans="1:8" ht="18.75" x14ac:dyDescent="0.25">
      <c r="A380" s="80"/>
      <c r="B380" s="80"/>
      <c r="C380" s="80"/>
      <c r="D380" s="50"/>
      <c r="E380" s="84" t="str">
        <f>'Learner Names'!$B$1</f>
        <v>Understanding and Assisting Children with Additional Needs</v>
      </c>
      <c r="F380" s="85"/>
      <c r="G380" s="85"/>
      <c r="H380" s="86"/>
    </row>
    <row r="381" spans="1:8" ht="19.5" thickBot="1" x14ac:dyDescent="0.3">
      <c r="A381" s="80"/>
      <c r="B381" s="80"/>
      <c r="C381" s="80"/>
      <c r="D381" s="50"/>
      <c r="E381" s="87" t="str">
        <f>'Learner Names'!$G$5</f>
        <v>Continuous Assessment: Portfolio 50%</v>
      </c>
      <c r="F381" s="88"/>
      <c r="G381" s="88"/>
      <c r="H381" s="89"/>
    </row>
    <row r="382" spans="1:8" x14ac:dyDescent="0.25">
      <c r="B382" s="39"/>
      <c r="E382" s="30"/>
      <c r="F382" s="30"/>
      <c r="G382" s="31"/>
      <c r="H382" s="31"/>
    </row>
    <row r="383" spans="1:8" x14ac:dyDescent="0.25">
      <c r="B383" s="39"/>
      <c r="E383" s="30"/>
      <c r="F383" s="30"/>
      <c r="G383" s="31"/>
      <c r="H383" s="31"/>
    </row>
    <row r="384" spans="1:8" x14ac:dyDescent="0.25">
      <c r="B384" s="39"/>
      <c r="E384" s="30"/>
      <c r="F384" s="30"/>
      <c r="G384" s="31"/>
      <c r="H384" s="31"/>
    </row>
    <row r="385" spans="1:8" ht="21" x14ac:dyDescent="0.35">
      <c r="A385" s="43"/>
      <c r="B385" s="90" t="s">
        <v>34</v>
      </c>
      <c r="C385" s="90"/>
      <c r="D385" s="90"/>
      <c r="E385" s="91" t="str">
        <f>'Learner Names'!B18&amp;" "&amp;'Learner Names'!C18</f>
        <v xml:space="preserve"> </v>
      </c>
      <c r="F385" s="91"/>
      <c r="G385" s="91"/>
      <c r="H385" s="91"/>
    </row>
    <row r="386" spans="1:8" ht="21" x14ac:dyDescent="0.35">
      <c r="A386" s="43"/>
      <c r="B386" s="51"/>
      <c r="C386" s="51"/>
      <c r="D386" s="52"/>
      <c r="E386" s="52"/>
      <c r="F386" s="44"/>
      <c r="G386" s="95"/>
      <c r="H386" s="95"/>
    </row>
    <row r="387" spans="1:8" ht="15.75" thickBot="1" x14ac:dyDescent="0.3">
      <c r="B387" s="39"/>
      <c r="E387" s="30"/>
      <c r="F387" s="30"/>
      <c r="G387" s="31"/>
      <c r="H387" s="32"/>
    </row>
    <row r="388" spans="1:8" ht="37.5" x14ac:dyDescent="0.25">
      <c r="A388" s="96" t="s">
        <v>28</v>
      </c>
      <c r="B388" s="97"/>
      <c r="C388" s="97"/>
      <c r="D388" s="97"/>
      <c r="E388" s="97"/>
      <c r="F388" s="97"/>
      <c r="G388" s="74" t="s">
        <v>29</v>
      </c>
      <c r="H388" s="41" t="s">
        <v>30</v>
      </c>
    </row>
    <row r="389" spans="1:8" ht="56.25" customHeight="1" x14ac:dyDescent="0.25">
      <c r="A389" s="104" t="s">
        <v>50</v>
      </c>
      <c r="B389" s="105"/>
      <c r="C389" s="105"/>
      <c r="D389" s="105"/>
      <c r="E389" s="105"/>
      <c r="F389" s="105"/>
      <c r="G389" s="54">
        <v>10</v>
      </c>
      <c r="H389" s="55"/>
    </row>
    <row r="390" spans="1:8" ht="56.25" customHeight="1" x14ac:dyDescent="0.25">
      <c r="A390" s="104" t="s">
        <v>51</v>
      </c>
      <c r="B390" s="105"/>
      <c r="C390" s="105"/>
      <c r="D390" s="105"/>
      <c r="E390" s="105"/>
      <c r="F390" s="105"/>
      <c r="G390" s="54">
        <v>5</v>
      </c>
      <c r="H390" s="55"/>
    </row>
    <row r="391" spans="1:8" ht="56.25" customHeight="1" x14ac:dyDescent="0.25">
      <c r="A391" s="92" t="s">
        <v>52</v>
      </c>
      <c r="B391" s="93"/>
      <c r="C391" s="93"/>
      <c r="D391" s="93"/>
      <c r="E391" s="93"/>
      <c r="F391" s="94"/>
      <c r="G391" s="68">
        <v>5</v>
      </c>
      <c r="H391" s="69"/>
    </row>
    <row r="392" spans="1:8" ht="56.25" customHeight="1" x14ac:dyDescent="0.25">
      <c r="A392" s="92" t="s">
        <v>53</v>
      </c>
      <c r="B392" s="93"/>
      <c r="C392" s="93"/>
      <c r="D392" s="93"/>
      <c r="E392" s="93"/>
      <c r="F392" s="94"/>
      <c r="G392" s="68">
        <v>10</v>
      </c>
      <c r="H392" s="69"/>
    </row>
    <row r="393" spans="1:8" ht="56.25" customHeight="1" x14ac:dyDescent="0.25">
      <c r="A393" s="92" t="s">
        <v>54</v>
      </c>
      <c r="B393" s="93"/>
      <c r="C393" s="93"/>
      <c r="D393" s="93"/>
      <c r="E393" s="93"/>
      <c r="F393" s="94"/>
      <c r="G393" s="68">
        <v>10</v>
      </c>
      <c r="H393" s="69"/>
    </row>
    <row r="394" spans="1:8" ht="56.25" customHeight="1" thickBot="1" x14ac:dyDescent="0.3">
      <c r="A394" s="102" t="s">
        <v>55</v>
      </c>
      <c r="B394" s="103"/>
      <c r="C394" s="103"/>
      <c r="D394" s="103"/>
      <c r="E394" s="103"/>
      <c r="F394" s="103"/>
      <c r="G394" s="56">
        <v>10</v>
      </c>
      <c r="H394" s="57"/>
    </row>
    <row r="395" spans="1:8" ht="16.5" thickBot="1" x14ac:dyDescent="0.3">
      <c r="A395" s="34"/>
      <c r="B395" s="40"/>
      <c r="C395" s="98" t="s">
        <v>31</v>
      </c>
      <c r="D395" s="98"/>
      <c r="E395" s="98"/>
      <c r="F395" s="98"/>
      <c r="G395" s="45">
        <f>SUM(G389:G394)</f>
        <v>50</v>
      </c>
      <c r="H395" s="42">
        <f>SUM(H389:H394)</f>
        <v>0</v>
      </c>
    </row>
    <row r="396" spans="1:8" ht="15.75" x14ac:dyDescent="0.25">
      <c r="A396" s="34"/>
      <c r="B396" s="40"/>
      <c r="C396" s="72"/>
      <c r="D396" s="72"/>
      <c r="E396" s="72"/>
      <c r="F396" s="72"/>
      <c r="G396" s="53"/>
      <c r="H396" s="53"/>
    </row>
    <row r="397" spans="1:8" x14ac:dyDescent="0.25">
      <c r="B397" s="39"/>
      <c r="E397" s="30"/>
      <c r="F397" s="30"/>
      <c r="G397" s="75"/>
      <c r="H397" s="75"/>
    </row>
    <row r="398" spans="1:8" x14ac:dyDescent="0.25">
      <c r="B398" s="99" t="s">
        <v>32</v>
      </c>
      <c r="C398" s="99"/>
      <c r="D398" s="99"/>
      <c r="E398" s="73"/>
      <c r="F398" s="38" t="s">
        <v>35</v>
      </c>
      <c r="G398" s="100"/>
      <c r="H398" s="100"/>
    </row>
    <row r="399" spans="1:8" x14ac:dyDescent="0.25">
      <c r="B399" s="71"/>
      <c r="C399" s="71"/>
      <c r="D399" s="71"/>
      <c r="E399" s="35"/>
      <c r="F399" s="38"/>
      <c r="G399" s="75"/>
      <c r="H399" s="75"/>
    </row>
    <row r="400" spans="1:8" x14ac:dyDescent="0.25">
      <c r="B400" s="71"/>
      <c r="C400" s="71"/>
      <c r="D400" s="71"/>
      <c r="E400" s="35"/>
      <c r="F400" s="38"/>
      <c r="G400" s="75"/>
      <c r="H400" s="75"/>
    </row>
    <row r="401" spans="1:8" x14ac:dyDescent="0.25">
      <c r="A401" s="99" t="s">
        <v>33</v>
      </c>
      <c r="B401" s="99"/>
      <c r="C401" s="99"/>
      <c r="D401" s="99"/>
      <c r="E401" s="73"/>
      <c r="F401" s="38" t="s">
        <v>35</v>
      </c>
      <c r="G401" s="101"/>
      <c r="H401" s="101"/>
    </row>
    <row r="405" spans="1:8" ht="15.75" thickBot="1" x14ac:dyDescent="0.3"/>
    <row r="406" spans="1:8" ht="18.75" x14ac:dyDescent="0.25">
      <c r="A406" s="80"/>
      <c r="B406" s="80"/>
      <c r="C406" s="80"/>
      <c r="D406" s="50"/>
      <c r="E406" s="81" t="s">
        <v>37</v>
      </c>
      <c r="F406" s="82"/>
      <c r="G406" s="82"/>
      <c r="H406" s="83"/>
    </row>
    <row r="407" spans="1:8" ht="18.75" x14ac:dyDescent="0.25">
      <c r="A407" s="80"/>
      <c r="B407" s="80"/>
      <c r="C407" s="80"/>
      <c r="D407" s="50"/>
      <c r="E407" s="84" t="str">
        <f>'Learner Names'!$B$1</f>
        <v>Understanding and Assisting Children with Additional Needs</v>
      </c>
      <c r="F407" s="85"/>
      <c r="G407" s="85"/>
      <c r="H407" s="86"/>
    </row>
    <row r="408" spans="1:8" ht="19.5" thickBot="1" x14ac:dyDescent="0.3">
      <c r="A408" s="80"/>
      <c r="B408" s="80"/>
      <c r="C408" s="80"/>
      <c r="D408" s="50"/>
      <c r="E408" s="87" t="str">
        <f>'Learner Names'!$G$5</f>
        <v>Continuous Assessment: Portfolio 50%</v>
      </c>
      <c r="F408" s="88"/>
      <c r="G408" s="88"/>
      <c r="H408" s="89"/>
    </row>
    <row r="409" spans="1:8" x14ac:dyDescent="0.25">
      <c r="B409" s="39"/>
      <c r="E409" s="30"/>
      <c r="F409" s="30"/>
      <c r="G409" s="31"/>
      <c r="H409" s="31"/>
    </row>
    <row r="410" spans="1:8" x14ac:dyDescent="0.25">
      <c r="B410" s="39"/>
      <c r="E410" s="30"/>
      <c r="F410" s="30"/>
      <c r="G410" s="31"/>
      <c r="H410" s="31"/>
    </row>
    <row r="411" spans="1:8" x14ac:dyDescent="0.25">
      <c r="B411" s="39"/>
      <c r="E411" s="30"/>
      <c r="F411" s="30"/>
      <c r="G411" s="31"/>
      <c r="H411" s="31"/>
    </row>
    <row r="412" spans="1:8" ht="21" x14ac:dyDescent="0.35">
      <c r="A412" s="43"/>
      <c r="B412" s="90" t="s">
        <v>34</v>
      </c>
      <c r="C412" s="90"/>
      <c r="D412" s="90"/>
      <c r="E412" s="91" t="str">
        <f>'Learner Names'!B19&amp;" "&amp;'Learner Names'!C19</f>
        <v xml:space="preserve"> </v>
      </c>
      <c r="F412" s="91"/>
      <c r="G412" s="91"/>
      <c r="H412" s="91"/>
    </row>
    <row r="413" spans="1:8" ht="21" x14ac:dyDescent="0.35">
      <c r="A413" s="43"/>
      <c r="B413" s="51"/>
      <c r="C413" s="51"/>
      <c r="D413" s="52"/>
      <c r="E413" s="52"/>
      <c r="F413" s="44"/>
      <c r="G413" s="95"/>
      <c r="H413" s="95"/>
    </row>
    <row r="414" spans="1:8" ht="15.75" thickBot="1" x14ac:dyDescent="0.3">
      <c r="B414" s="39"/>
      <c r="E414" s="30"/>
      <c r="F414" s="30"/>
      <c r="G414" s="31"/>
      <c r="H414" s="32"/>
    </row>
    <row r="415" spans="1:8" ht="37.5" x14ac:dyDescent="0.25">
      <c r="A415" s="96" t="s">
        <v>28</v>
      </c>
      <c r="B415" s="97"/>
      <c r="C415" s="97"/>
      <c r="D415" s="97"/>
      <c r="E415" s="97"/>
      <c r="F415" s="97"/>
      <c r="G415" s="74" t="s">
        <v>29</v>
      </c>
      <c r="H415" s="41" t="s">
        <v>30</v>
      </c>
    </row>
    <row r="416" spans="1:8" ht="56.25" customHeight="1" x14ac:dyDescent="0.25">
      <c r="A416" s="104" t="s">
        <v>50</v>
      </c>
      <c r="B416" s="105"/>
      <c r="C416" s="105"/>
      <c r="D416" s="105"/>
      <c r="E416" s="105"/>
      <c r="F416" s="105"/>
      <c r="G416" s="54">
        <v>10</v>
      </c>
      <c r="H416" s="55"/>
    </row>
    <row r="417" spans="1:8" ht="56.25" customHeight="1" x14ac:dyDescent="0.25">
      <c r="A417" s="104" t="s">
        <v>51</v>
      </c>
      <c r="B417" s="105"/>
      <c r="C417" s="105"/>
      <c r="D417" s="105"/>
      <c r="E417" s="105"/>
      <c r="F417" s="105"/>
      <c r="G417" s="54">
        <v>5</v>
      </c>
      <c r="H417" s="55"/>
    </row>
    <row r="418" spans="1:8" ht="56.25" customHeight="1" x14ac:dyDescent="0.25">
      <c r="A418" s="92" t="s">
        <v>52</v>
      </c>
      <c r="B418" s="93"/>
      <c r="C418" s="93"/>
      <c r="D418" s="93"/>
      <c r="E418" s="93"/>
      <c r="F418" s="94"/>
      <c r="G418" s="68">
        <v>5</v>
      </c>
      <c r="H418" s="69"/>
    </row>
    <row r="419" spans="1:8" ht="56.25" customHeight="1" x14ac:dyDescent="0.25">
      <c r="A419" s="92" t="s">
        <v>53</v>
      </c>
      <c r="B419" s="93"/>
      <c r="C419" s="93"/>
      <c r="D419" s="93"/>
      <c r="E419" s="93"/>
      <c r="F419" s="94"/>
      <c r="G419" s="68">
        <v>10</v>
      </c>
      <c r="H419" s="69"/>
    </row>
    <row r="420" spans="1:8" ht="56.25" customHeight="1" x14ac:dyDescent="0.25">
      <c r="A420" s="92" t="s">
        <v>54</v>
      </c>
      <c r="B420" s="93"/>
      <c r="C420" s="93"/>
      <c r="D420" s="93"/>
      <c r="E420" s="93"/>
      <c r="F420" s="94"/>
      <c r="G420" s="68">
        <v>10</v>
      </c>
      <c r="H420" s="69"/>
    </row>
    <row r="421" spans="1:8" ht="56.25" customHeight="1" thickBot="1" x14ac:dyDescent="0.3">
      <c r="A421" s="102" t="s">
        <v>55</v>
      </c>
      <c r="B421" s="103"/>
      <c r="C421" s="103"/>
      <c r="D421" s="103"/>
      <c r="E421" s="103"/>
      <c r="F421" s="103"/>
      <c r="G421" s="56">
        <v>10</v>
      </c>
      <c r="H421" s="57"/>
    </row>
    <row r="422" spans="1:8" ht="16.5" thickBot="1" x14ac:dyDescent="0.3">
      <c r="A422" s="34"/>
      <c r="B422" s="40"/>
      <c r="C422" s="98" t="s">
        <v>31</v>
      </c>
      <c r="D422" s="98"/>
      <c r="E422" s="98"/>
      <c r="F422" s="98"/>
      <c r="G422" s="45">
        <f>SUM(G416:G421)</f>
        <v>50</v>
      </c>
      <c r="H422" s="42">
        <f>SUM(H416:H421)</f>
        <v>0</v>
      </c>
    </row>
    <row r="423" spans="1:8" ht="15.75" x14ac:dyDescent="0.25">
      <c r="A423" s="34"/>
      <c r="B423" s="40"/>
      <c r="C423" s="72"/>
      <c r="D423" s="72"/>
      <c r="E423" s="72"/>
      <c r="F423" s="72"/>
      <c r="G423" s="53"/>
      <c r="H423" s="53"/>
    </row>
    <row r="424" spans="1:8" x14ac:dyDescent="0.25">
      <c r="B424" s="39"/>
      <c r="E424" s="30"/>
      <c r="F424" s="30"/>
      <c r="G424" s="75"/>
      <c r="H424" s="75"/>
    </row>
    <row r="425" spans="1:8" x14ac:dyDescent="0.25">
      <c r="B425" s="99" t="s">
        <v>32</v>
      </c>
      <c r="C425" s="99"/>
      <c r="D425" s="99"/>
      <c r="E425" s="73"/>
      <c r="F425" s="38" t="s">
        <v>35</v>
      </c>
      <c r="G425" s="100"/>
      <c r="H425" s="100"/>
    </row>
    <row r="426" spans="1:8" x14ac:dyDescent="0.25">
      <c r="B426" s="71"/>
      <c r="C426" s="71"/>
      <c r="D426" s="71"/>
      <c r="E426" s="35"/>
      <c r="F426" s="38"/>
      <c r="G426" s="75"/>
      <c r="H426" s="75"/>
    </row>
    <row r="427" spans="1:8" x14ac:dyDescent="0.25">
      <c r="B427" s="71"/>
      <c r="C427" s="71"/>
      <c r="D427" s="71"/>
      <c r="E427" s="35"/>
      <c r="F427" s="38"/>
      <c r="G427" s="75"/>
      <c r="H427" s="75"/>
    </row>
    <row r="428" spans="1:8" x14ac:dyDescent="0.25">
      <c r="A428" s="99" t="s">
        <v>33</v>
      </c>
      <c r="B428" s="99"/>
      <c r="C428" s="99"/>
      <c r="D428" s="99"/>
      <c r="E428" s="73"/>
      <c r="F428" s="38" t="s">
        <v>35</v>
      </c>
      <c r="G428" s="101"/>
      <c r="H428" s="101"/>
    </row>
    <row r="432" spans="1:8" ht="15.75" thickBot="1" x14ac:dyDescent="0.3"/>
    <row r="433" spans="1:8" ht="18.75" x14ac:dyDescent="0.25">
      <c r="A433" s="80"/>
      <c r="B433" s="80"/>
      <c r="C433" s="80"/>
      <c r="D433" s="50"/>
      <c r="E433" s="81" t="s">
        <v>37</v>
      </c>
      <c r="F433" s="82"/>
      <c r="G433" s="82"/>
      <c r="H433" s="83"/>
    </row>
    <row r="434" spans="1:8" ht="18.75" x14ac:dyDescent="0.25">
      <c r="A434" s="80"/>
      <c r="B434" s="80"/>
      <c r="C434" s="80"/>
      <c r="D434" s="50"/>
      <c r="E434" s="84" t="str">
        <f>'Learner Names'!$B$1</f>
        <v>Understanding and Assisting Children with Additional Needs</v>
      </c>
      <c r="F434" s="85"/>
      <c r="G434" s="85"/>
      <c r="H434" s="86"/>
    </row>
    <row r="435" spans="1:8" ht="19.5" thickBot="1" x14ac:dyDescent="0.3">
      <c r="A435" s="80"/>
      <c r="B435" s="80"/>
      <c r="C435" s="80"/>
      <c r="D435" s="50"/>
      <c r="E435" s="87" t="str">
        <f>'Learner Names'!$G$5</f>
        <v>Continuous Assessment: Portfolio 50%</v>
      </c>
      <c r="F435" s="88"/>
      <c r="G435" s="88"/>
      <c r="H435" s="89"/>
    </row>
    <row r="436" spans="1:8" x14ac:dyDescent="0.25">
      <c r="B436" s="39"/>
      <c r="E436" s="30"/>
      <c r="F436" s="30"/>
      <c r="G436" s="31"/>
      <c r="H436" s="31"/>
    </row>
    <row r="437" spans="1:8" x14ac:dyDescent="0.25">
      <c r="B437" s="39"/>
      <c r="E437" s="30"/>
      <c r="F437" s="30"/>
      <c r="G437" s="31"/>
      <c r="H437" s="31"/>
    </row>
    <row r="438" spans="1:8" x14ac:dyDescent="0.25">
      <c r="B438" s="39"/>
      <c r="E438" s="30"/>
      <c r="F438" s="30"/>
      <c r="G438" s="31"/>
      <c r="H438" s="31"/>
    </row>
    <row r="439" spans="1:8" ht="21" x14ac:dyDescent="0.35">
      <c r="A439" s="43"/>
      <c r="B439" s="90" t="s">
        <v>34</v>
      </c>
      <c r="C439" s="90"/>
      <c r="D439" s="90"/>
      <c r="E439" s="91" t="str">
        <f>'Learner Names'!B20&amp;" "&amp;'Learner Names'!C20</f>
        <v xml:space="preserve"> </v>
      </c>
      <c r="F439" s="91"/>
      <c r="G439" s="91"/>
      <c r="H439" s="91"/>
    </row>
    <row r="440" spans="1:8" ht="21" x14ac:dyDescent="0.35">
      <c r="A440" s="43"/>
      <c r="B440" s="51"/>
      <c r="C440" s="51"/>
      <c r="D440" s="52"/>
      <c r="E440" s="52"/>
      <c r="F440" s="44"/>
      <c r="G440" s="95"/>
      <c r="H440" s="95"/>
    </row>
    <row r="441" spans="1:8" ht="15.75" thickBot="1" x14ac:dyDescent="0.3">
      <c r="B441" s="39"/>
      <c r="E441" s="30"/>
      <c r="F441" s="30"/>
      <c r="G441" s="31"/>
      <c r="H441" s="32"/>
    </row>
    <row r="442" spans="1:8" ht="37.5" x14ac:dyDescent="0.25">
      <c r="A442" s="96" t="s">
        <v>28</v>
      </c>
      <c r="B442" s="97"/>
      <c r="C442" s="97"/>
      <c r="D442" s="97"/>
      <c r="E442" s="97"/>
      <c r="F442" s="97"/>
      <c r="G442" s="74" t="s">
        <v>29</v>
      </c>
      <c r="H442" s="41" t="s">
        <v>30</v>
      </c>
    </row>
    <row r="443" spans="1:8" ht="56.25" customHeight="1" x14ac:dyDescent="0.25">
      <c r="A443" s="104" t="s">
        <v>50</v>
      </c>
      <c r="B443" s="105"/>
      <c r="C443" s="105"/>
      <c r="D443" s="105"/>
      <c r="E443" s="105"/>
      <c r="F443" s="105"/>
      <c r="G443" s="54">
        <v>10</v>
      </c>
      <c r="H443" s="55"/>
    </row>
    <row r="444" spans="1:8" ht="56.25" customHeight="1" x14ac:dyDescent="0.25">
      <c r="A444" s="104" t="s">
        <v>51</v>
      </c>
      <c r="B444" s="105"/>
      <c r="C444" s="105"/>
      <c r="D444" s="105"/>
      <c r="E444" s="105"/>
      <c r="F444" s="105"/>
      <c r="G444" s="54">
        <v>5</v>
      </c>
      <c r="H444" s="55"/>
    </row>
    <row r="445" spans="1:8" ht="56.25" customHeight="1" x14ac:dyDescent="0.25">
      <c r="A445" s="92" t="s">
        <v>52</v>
      </c>
      <c r="B445" s="93"/>
      <c r="C445" s="93"/>
      <c r="D445" s="93"/>
      <c r="E445" s="93"/>
      <c r="F445" s="94"/>
      <c r="G445" s="68">
        <v>5</v>
      </c>
      <c r="H445" s="69"/>
    </row>
    <row r="446" spans="1:8" ht="56.25" customHeight="1" x14ac:dyDescent="0.25">
      <c r="A446" s="92" t="s">
        <v>53</v>
      </c>
      <c r="B446" s="93"/>
      <c r="C446" s="93"/>
      <c r="D446" s="93"/>
      <c r="E446" s="93"/>
      <c r="F446" s="94"/>
      <c r="G446" s="68">
        <v>10</v>
      </c>
      <c r="H446" s="69"/>
    </row>
    <row r="447" spans="1:8" ht="56.25" customHeight="1" x14ac:dyDescent="0.25">
      <c r="A447" s="92" t="s">
        <v>54</v>
      </c>
      <c r="B447" s="93"/>
      <c r="C447" s="93"/>
      <c r="D447" s="93"/>
      <c r="E447" s="93"/>
      <c r="F447" s="94"/>
      <c r="G447" s="68">
        <v>10</v>
      </c>
      <c r="H447" s="69"/>
    </row>
    <row r="448" spans="1:8" ht="56.25" customHeight="1" thickBot="1" x14ac:dyDescent="0.3">
      <c r="A448" s="102" t="s">
        <v>55</v>
      </c>
      <c r="B448" s="103"/>
      <c r="C448" s="103"/>
      <c r="D448" s="103"/>
      <c r="E448" s="103"/>
      <c r="F448" s="103"/>
      <c r="G448" s="56">
        <v>10</v>
      </c>
      <c r="H448" s="57"/>
    </row>
    <row r="449" spans="1:8" ht="16.5" thickBot="1" x14ac:dyDescent="0.3">
      <c r="A449" s="34"/>
      <c r="B449" s="40"/>
      <c r="C449" s="98" t="s">
        <v>31</v>
      </c>
      <c r="D449" s="98"/>
      <c r="E449" s="98"/>
      <c r="F449" s="98"/>
      <c r="G449" s="45">
        <f>SUM(G443:G448)</f>
        <v>50</v>
      </c>
      <c r="H449" s="42">
        <f>SUM(H443:H448)</f>
        <v>0</v>
      </c>
    </row>
    <row r="450" spans="1:8" ht="15.75" x14ac:dyDescent="0.25">
      <c r="A450" s="34"/>
      <c r="B450" s="40"/>
      <c r="C450" s="72"/>
      <c r="D450" s="72"/>
      <c r="E450" s="72"/>
      <c r="F450" s="72"/>
      <c r="G450" s="53"/>
      <c r="H450" s="53"/>
    </row>
    <row r="451" spans="1:8" x14ac:dyDescent="0.25">
      <c r="B451" s="39"/>
      <c r="E451" s="30"/>
      <c r="F451" s="30"/>
      <c r="G451" s="75"/>
      <c r="H451" s="75"/>
    </row>
    <row r="452" spans="1:8" x14ac:dyDescent="0.25">
      <c r="B452" s="99" t="s">
        <v>32</v>
      </c>
      <c r="C452" s="99"/>
      <c r="D452" s="99"/>
      <c r="E452" s="73"/>
      <c r="F452" s="38" t="s">
        <v>35</v>
      </c>
      <c r="G452" s="100"/>
      <c r="H452" s="100"/>
    </row>
    <row r="453" spans="1:8" x14ac:dyDescent="0.25">
      <c r="B453" s="71"/>
      <c r="C453" s="71"/>
      <c r="D453" s="71"/>
      <c r="E453" s="35"/>
      <c r="F453" s="38"/>
      <c r="G453" s="75"/>
      <c r="H453" s="75"/>
    </row>
    <row r="454" spans="1:8" x14ac:dyDescent="0.25">
      <c r="B454" s="71"/>
      <c r="C454" s="71"/>
      <c r="D454" s="71"/>
      <c r="E454" s="35"/>
      <c r="F454" s="38"/>
      <c r="G454" s="75"/>
      <c r="H454" s="75"/>
    </row>
    <row r="455" spans="1:8" x14ac:dyDescent="0.25">
      <c r="A455" s="99" t="s">
        <v>33</v>
      </c>
      <c r="B455" s="99"/>
      <c r="C455" s="99"/>
      <c r="D455" s="99"/>
      <c r="E455" s="73"/>
      <c r="F455" s="38" t="s">
        <v>35</v>
      </c>
      <c r="G455" s="101"/>
      <c r="H455" s="101"/>
    </row>
    <row r="459" spans="1:8" ht="15.75" thickBot="1" x14ac:dyDescent="0.3"/>
    <row r="460" spans="1:8" ht="18.75" x14ac:dyDescent="0.25">
      <c r="A460" s="80"/>
      <c r="B460" s="80"/>
      <c r="C460" s="80"/>
      <c r="D460" s="50"/>
      <c r="E460" s="81" t="s">
        <v>37</v>
      </c>
      <c r="F460" s="82"/>
      <c r="G460" s="82"/>
      <c r="H460" s="83"/>
    </row>
    <row r="461" spans="1:8" ht="18.75" x14ac:dyDescent="0.25">
      <c r="A461" s="80"/>
      <c r="B461" s="80"/>
      <c r="C461" s="80"/>
      <c r="D461" s="50"/>
      <c r="E461" s="84" t="str">
        <f>'Learner Names'!$B$1</f>
        <v>Understanding and Assisting Children with Additional Needs</v>
      </c>
      <c r="F461" s="85"/>
      <c r="G461" s="85"/>
      <c r="H461" s="86"/>
    </row>
    <row r="462" spans="1:8" ht="19.5" thickBot="1" x14ac:dyDescent="0.3">
      <c r="A462" s="80"/>
      <c r="B462" s="80"/>
      <c r="C462" s="80"/>
      <c r="D462" s="50"/>
      <c r="E462" s="87" t="str">
        <f>'Learner Names'!$G$5</f>
        <v>Continuous Assessment: Portfolio 50%</v>
      </c>
      <c r="F462" s="88"/>
      <c r="G462" s="88"/>
      <c r="H462" s="89"/>
    </row>
    <row r="463" spans="1:8" x14ac:dyDescent="0.25">
      <c r="B463" s="39"/>
      <c r="E463" s="30"/>
      <c r="F463" s="30"/>
      <c r="G463" s="31"/>
      <c r="H463" s="31"/>
    </row>
    <row r="464" spans="1:8" x14ac:dyDescent="0.25">
      <c r="B464" s="39"/>
      <c r="E464" s="30"/>
      <c r="F464" s="30"/>
      <c r="G464" s="31"/>
      <c r="H464" s="31"/>
    </row>
    <row r="465" spans="1:8" x14ac:dyDescent="0.25">
      <c r="B465" s="39"/>
      <c r="E465" s="30"/>
      <c r="F465" s="30"/>
      <c r="G465" s="31"/>
      <c r="H465" s="31"/>
    </row>
    <row r="466" spans="1:8" ht="21" x14ac:dyDescent="0.35">
      <c r="A466" s="43"/>
      <c r="B466" s="90" t="s">
        <v>34</v>
      </c>
      <c r="C466" s="90"/>
      <c r="D466" s="90"/>
      <c r="E466" s="91" t="str">
        <f>'Learner Names'!B21&amp;" "&amp;'Learner Names'!C21</f>
        <v xml:space="preserve"> </v>
      </c>
      <c r="F466" s="91"/>
      <c r="G466" s="91"/>
      <c r="H466" s="91"/>
    </row>
    <row r="467" spans="1:8" ht="21" x14ac:dyDescent="0.35">
      <c r="A467" s="43"/>
      <c r="B467" s="51"/>
      <c r="C467" s="51"/>
      <c r="D467" s="52"/>
      <c r="E467" s="52"/>
      <c r="F467" s="44"/>
      <c r="G467" s="95"/>
      <c r="H467" s="95"/>
    </row>
    <row r="468" spans="1:8" ht="15.75" thickBot="1" x14ac:dyDescent="0.3">
      <c r="B468" s="39"/>
      <c r="E468" s="30"/>
      <c r="F468" s="30"/>
      <c r="G468" s="31"/>
      <c r="H468" s="32"/>
    </row>
    <row r="469" spans="1:8" ht="37.5" x14ac:dyDescent="0.25">
      <c r="A469" s="96" t="s">
        <v>28</v>
      </c>
      <c r="B469" s="97"/>
      <c r="C469" s="97"/>
      <c r="D469" s="97"/>
      <c r="E469" s="97"/>
      <c r="F469" s="97"/>
      <c r="G469" s="74" t="s">
        <v>29</v>
      </c>
      <c r="H469" s="41" t="s">
        <v>30</v>
      </c>
    </row>
    <row r="470" spans="1:8" ht="56.25" customHeight="1" x14ac:dyDescent="0.25">
      <c r="A470" s="104" t="s">
        <v>50</v>
      </c>
      <c r="B470" s="105"/>
      <c r="C470" s="105"/>
      <c r="D470" s="105"/>
      <c r="E470" s="105"/>
      <c r="F470" s="105"/>
      <c r="G470" s="54">
        <v>10</v>
      </c>
      <c r="H470" s="55"/>
    </row>
    <row r="471" spans="1:8" ht="56.25" customHeight="1" x14ac:dyDescent="0.25">
      <c r="A471" s="104" t="s">
        <v>51</v>
      </c>
      <c r="B471" s="105"/>
      <c r="C471" s="105"/>
      <c r="D471" s="105"/>
      <c r="E471" s="105"/>
      <c r="F471" s="105"/>
      <c r="G471" s="54">
        <v>5</v>
      </c>
      <c r="H471" s="55"/>
    </row>
    <row r="472" spans="1:8" ht="56.25" customHeight="1" x14ac:dyDescent="0.25">
      <c r="A472" s="92" t="s">
        <v>52</v>
      </c>
      <c r="B472" s="93"/>
      <c r="C472" s="93"/>
      <c r="D472" s="93"/>
      <c r="E472" s="93"/>
      <c r="F472" s="94"/>
      <c r="G472" s="68">
        <v>5</v>
      </c>
      <c r="H472" s="69"/>
    </row>
    <row r="473" spans="1:8" ht="56.25" customHeight="1" x14ac:dyDescent="0.25">
      <c r="A473" s="92" t="s">
        <v>53</v>
      </c>
      <c r="B473" s="93"/>
      <c r="C473" s="93"/>
      <c r="D473" s="93"/>
      <c r="E473" s="93"/>
      <c r="F473" s="94"/>
      <c r="G473" s="68">
        <v>10</v>
      </c>
      <c r="H473" s="69"/>
    </row>
    <row r="474" spans="1:8" ht="56.25" customHeight="1" x14ac:dyDescent="0.25">
      <c r="A474" s="92" t="s">
        <v>54</v>
      </c>
      <c r="B474" s="93"/>
      <c r="C474" s="93"/>
      <c r="D474" s="93"/>
      <c r="E474" s="93"/>
      <c r="F474" s="94"/>
      <c r="G474" s="68">
        <v>10</v>
      </c>
      <c r="H474" s="69"/>
    </row>
    <row r="475" spans="1:8" ht="56.25" customHeight="1" thickBot="1" x14ac:dyDescent="0.3">
      <c r="A475" s="102" t="s">
        <v>55</v>
      </c>
      <c r="B475" s="103"/>
      <c r="C475" s="103"/>
      <c r="D475" s="103"/>
      <c r="E475" s="103"/>
      <c r="F475" s="103"/>
      <c r="G475" s="56">
        <v>10</v>
      </c>
      <c r="H475" s="57"/>
    </row>
    <row r="476" spans="1:8" ht="16.5" thickBot="1" x14ac:dyDescent="0.3">
      <c r="A476" s="34"/>
      <c r="B476" s="40"/>
      <c r="C476" s="98" t="s">
        <v>31</v>
      </c>
      <c r="D476" s="98"/>
      <c r="E476" s="98"/>
      <c r="F476" s="98"/>
      <c r="G476" s="45">
        <f>SUM(G470:G475)</f>
        <v>50</v>
      </c>
      <c r="H476" s="42">
        <f>SUM(H470:H475)</f>
        <v>0</v>
      </c>
    </row>
    <row r="477" spans="1:8" ht="15.75" x14ac:dyDescent="0.25">
      <c r="A477" s="34"/>
      <c r="B477" s="40"/>
      <c r="C477" s="72"/>
      <c r="D477" s="72"/>
      <c r="E477" s="72"/>
      <c r="F477" s="72"/>
      <c r="G477" s="53"/>
      <c r="H477" s="53"/>
    </row>
    <row r="478" spans="1:8" x14ac:dyDescent="0.25">
      <c r="B478" s="39"/>
      <c r="E478" s="30"/>
      <c r="F478" s="30"/>
      <c r="G478" s="75"/>
      <c r="H478" s="75"/>
    </row>
    <row r="479" spans="1:8" x14ac:dyDescent="0.25">
      <c r="B479" s="99" t="s">
        <v>32</v>
      </c>
      <c r="C479" s="99"/>
      <c r="D479" s="99"/>
      <c r="E479" s="73"/>
      <c r="F479" s="38" t="s">
        <v>35</v>
      </c>
      <c r="G479" s="100"/>
      <c r="H479" s="100"/>
    </row>
    <row r="480" spans="1:8" x14ac:dyDescent="0.25">
      <c r="B480" s="71"/>
      <c r="C480" s="71"/>
      <c r="D480" s="71"/>
      <c r="E480" s="35"/>
      <c r="F480" s="38"/>
      <c r="G480" s="75"/>
      <c r="H480" s="75"/>
    </row>
    <row r="481" spans="1:8" x14ac:dyDescent="0.25">
      <c r="B481" s="71"/>
      <c r="C481" s="71"/>
      <c r="D481" s="71"/>
      <c r="E481" s="35"/>
      <c r="F481" s="38"/>
      <c r="G481" s="75"/>
      <c r="H481" s="75"/>
    </row>
    <row r="482" spans="1:8" x14ac:dyDescent="0.25">
      <c r="A482" s="99" t="s">
        <v>33</v>
      </c>
      <c r="B482" s="99"/>
      <c r="C482" s="99"/>
      <c r="D482" s="99"/>
      <c r="E482" s="73"/>
      <c r="F482" s="38" t="s">
        <v>35</v>
      </c>
      <c r="G482" s="101"/>
      <c r="H482" s="101"/>
    </row>
    <row r="486" spans="1:8" ht="15.75" thickBot="1" x14ac:dyDescent="0.3"/>
    <row r="487" spans="1:8" ht="18.75" x14ac:dyDescent="0.25">
      <c r="A487" s="80"/>
      <c r="B487" s="80"/>
      <c r="C487" s="80"/>
      <c r="D487" s="50"/>
      <c r="E487" s="81" t="s">
        <v>37</v>
      </c>
      <c r="F487" s="82"/>
      <c r="G487" s="82"/>
      <c r="H487" s="83"/>
    </row>
    <row r="488" spans="1:8" ht="18.75" x14ac:dyDescent="0.25">
      <c r="A488" s="80"/>
      <c r="B488" s="80"/>
      <c r="C488" s="80"/>
      <c r="D488" s="50"/>
      <c r="E488" s="84" t="str">
        <f>'Learner Names'!$B$1</f>
        <v>Understanding and Assisting Children with Additional Needs</v>
      </c>
      <c r="F488" s="85"/>
      <c r="G488" s="85"/>
      <c r="H488" s="86"/>
    </row>
    <row r="489" spans="1:8" ht="19.5" thickBot="1" x14ac:dyDescent="0.3">
      <c r="A489" s="80"/>
      <c r="B489" s="80"/>
      <c r="C489" s="80"/>
      <c r="D489" s="50"/>
      <c r="E489" s="87" t="str">
        <f>'Learner Names'!$G$5</f>
        <v>Continuous Assessment: Portfolio 50%</v>
      </c>
      <c r="F489" s="88"/>
      <c r="G489" s="88"/>
      <c r="H489" s="89"/>
    </row>
    <row r="490" spans="1:8" x14ac:dyDescent="0.25">
      <c r="B490" s="39"/>
      <c r="E490" s="30"/>
      <c r="F490" s="30"/>
      <c r="G490" s="31"/>
      <c r="H490" s="31"/>
    </row>
    <row r="491" spans="1:8" x14ac:dyDescent="0.25">
      <c r="B491" s="39"/>
      <c r="E491" s="30"/>
      <c r="F491" s="30"/>
      <c r="G491" s="31"/>
      <c r="H491" s="31"/>
    </row>
    <row r="492" spans="1:8" x14ac:dyDescent="0.25">
      <c r="B492" s="39"/>
      <c r="E492" s="30"/>
      <c r="F492" s="30"/>
      <c r="G492" s="31"/>
      <c r="H492" s="31"/>
    </row>
    <row r="493" spans="1:8" ht="21" x14ac:dyDescent="0.35">
      <c r="A493" s="43"/>
      <c r="B493" s="90" t="s">
        <v>34</v>
      </c>
      <c r="C493" s="90"/>
      <c r="D493" s="90"/>
      <c r="E493" s="91" t="str">
        <f>'Learner Names'!B22&amp;" "&amp;'Learner Names'!C22</f>
        <v xml:space="preserve"> </v>
      </c>
      <c r="F493" s="91"/>
      <c r="G493" s="91"/>
      <c r="H493" s="91"/>
    </row>
    <row r="494" spans="1:8" ht="21" x14ac:dyDescent="0.35">
      <c r="A494" s="43"/>
      <c r="B494" s="51"/>
      <c r="C494" s="51"/>
      <c r="D494" s="52"/>
      <c r="E494" s="52"/>
      <c r="F494" s="44"/>
      <c r="G494" s="95"/>
      <c r="H494" s="95"/>
    </row>
    <row r="495" spans="1:8" ht="15.75" thickBot="1" x14ac:dyDescent="0.3">
      <c r="B495" s="39"/>
      <c r="E495" s="30"/>
      <c r="F495" s="30"/>
      <c r="G495" s="31"/>
      <c r="H495" s="32"/>
    </row>
    <row r="496" spans="1:8" ht="37.5" x14ac:dyDescent="0.25">
      <c r="A496" s="96" t="s">
        <v>28</v>
      </c>
      <c r="B496" s="97"/>
      <c r="C496" s="97"/>
      <c r="D496" s="97"/>
      <c r="E496" s="97"/>
      <c r="F496" s="97"/>
      <c r="G496" s="74" t="s">
        <v>29</v>
      </c>
      <c r="H496" s="41" t="s">
        <v>30</v>
      </c>
    </row>
    <row r="497" spans="1:8" ht="56.25" customHeight="1" x14ac:dyDescent="0.25">
      <c r="A497" s="104" t="s">
        <v>50</v>
      </c>
      <c r="B497" s="105"/>
      <c r="C497" s="105"/>
      <c r="D497" s="105"/>
      <c r="E497" s="105"/>
      <c r="F497" s="105"/>
      <c r="G497" s="54">
        <v>10</v>
      </c>
      <c r="H497" s="55"/>
    </row>
    <row r="498" spans="1:8" ht="56.25" customHeight="1" x14ac:dyDescent="0.25">
      <c r="A498" s="104" t="s">
        <v>51</v>
      </c>
      <c r="B498" s="105"/>
      <c r="C498" s="105"/>
      <c r="D498" s="105"/>
      <c r="E498" s="105"/>
      <c r="F498" s="105"/>
      <c r="G498" s="54">
        <v>5</v>
      </c>
      <c r="H498" s="55"/>
    </row>
    <row r="499" spans="1:8" ht="56.25" customHeight="1" x14ac:dyDescent="0.25">
      <c r="A499" s="92" t="s">
        <v>52</v>
      </c>
      <c r="B499" s="93"/>
      <c r="C499" s="93"/>
      <c r="D499" s="93"/>
      <c r="E499" s="93"/>
      <c r="F499" s="94"/>
      <c r="G499" s="68">
        <v>5</v>
      </c>
      <c r="H499" s="69"/>
    </row>
    <row r="500" spans="1:8" ht="56.25" customHeight="1" x14ac:dyDescent="0.25">
      <c r="A500" s="92" t="s">
        <v>53</v>
      </c>
      <c r="B500" s="93"/>
      <c r="C500" s="93"/>
      <c r="D500" s="93"/>
      <c r="E500" s="93"/>
      <c r="F500" s="94"/>
      <c r="G500" s="68">
        <v>10</v>
      </c>
      <c r="H500" s="69"/>
    </row>
    <row r="501" spans="1:8" ht="56.25" customHeight="1" x14ac:dyDescent="0.25">
      <c r="A501" s="92" t="s">
        <v>54</v>
      </c>
      <c r="B501" s="93"/>
      <c r="C501" s="93"/>
      <c r="D501" s="93"/>
      <c r="E501" s="93"/>
      <c r="F501" s="94"/>
      <c r="G501" s="68">
        <v>10</v>
      </c>
      <c r="H501" s="69"/>
    </row>
    <row r="502" spans="1:8" ht="56.25" customHeight="1" thickBot="1" x14ac:dyDescent="0.3">
      <c r="A502" s="102" t="s">
        <v>55</v>
      </c>
      <c r="B502" s="103"/>
      <c r="C502" s="103"/>
      <c r="D502" s="103"/>
      <c r="E502" s="103"/>
      <c r="F502" s="103"/>
      <c r="G502" s="56">
        <v>10</v>
      </c>
      <c r="H502" s="57"/>
    </row>
    <row r="503" spans="1:8" ht="16.5" thickBot="1" x14ac:dyDescent="0.3">
      <c r="A503" s="34"/>
      <c r="B503" s="40"/>
      <c r="C503" s="98" t="s">
        <v>31</v>
      </c>
      <c r="D503" s="98"/>
      <c r="E503" s="98"/>
      <c r="F503" s="98"/>
      <c r="G503" s="45">
        <f>SUM(G497:G502)</f>
        <v>50</v>
      </c>
      <c r="H503" s="42">
        <f>SUM(H497:H502)</f>
        <v>0</v>
      </c>
    </row>
    <row r="504" spans="1:8" ht="15.75" x14ac:dyDescent="0.25">
      <c r="A504" s="34"/>
      <c r="B504" s="40"/>
      <c r="C504" s="72"/>
      <c r="D504" s="72"/>
      <c r="E504" s="72"/>
      <c r="F504" s="72"/>
      <c r="G504" s="53"/>
      <c r="H504" s="53"/>
    </row>
    <row r="505" spans="1:8" x14ac:dyDescent="0.25">
      <c r="B505" s="39"/>
      <c r="E505" s="30"/>
      <c r="F505" s="30"/>
      <c r="G505" s="75"/>
      <c r="H505" s="75"/>
    </row>
    <row r="506" spans="1:8" x14ac:dyDescent="0.25">
      <c r="B506" s="99" t="s">
        <v>32</v>
      </c>
      <c r="C506" s="99"/>
      <c r="D506" s="99"/>
      <c r="E506" s="73"/>
      <c r="F506" s="38" t="s">
        <v>35</v>
      </c>
      <c r="G506" s="100"/>
      <c r="H506" s="100"/>
    </row>
    <row r="507" spans="1:8" x14ac:dyDescent="0.25">
      <c r="B507" s="71"/>
      <c r="C507" s="71"/>
      <c r="D507" s="71"/>
      <c r="E507" s="35"/>
      <c r="F507" s="38"/>
      <c r="G507" s="75"/>
      <c r="H507" s="75"/>
    </row>
    <row r="508" spans="1:8" x14ac:dyDescent="0.25">
      <c r="B508" s="71"/>
      <c r="C508" s="71"/>
      <c r="D508" s="71"/>
      <c r="E508" s="35"/>
      <c r="F508" s="38"/>
      <c r="G508" s="75"/>
      <c r="H508" s="75"/>
    </row>
    <row r="509" spans="1:8" x14ac:dyDescent="0.25">
      <c r="A509" s="99" t="s">
        <v>33</v>
      </c>
      <c r="B509" s="99"/>
      <c r="C509" s="99"/>
      <c r="D509" s="99"/>
      <c r="E509" s="73"/>
      <c r="F509" s="38" t="s">
        <v>35</v>
      </c>
      <c r="G509" s="101"/>
      <c r="H509" s="101"/>
    </row>
    <row r="513" spans="1:8" ht="15.75" thickBot="1" x14ac:dyDescent="0.3"/>
    <row r="514" spans="1:8" ht="18.75" x14ac:dyDescent="0.25">
      <c r="A514" s="80"/>
      <c r="B514" s="80"/>
      <c r="C514" s="80"/>
      <c r="D514" s="50"/>
      <c r="E514" s="81" t="s">
        <v>37</v>
      </c>
      <c r="F514" s="82"/>
      <c r="G514" s="82"/>
      <c r="H514" s="83"/>
    </row>
    <row r="515" spans="1:8" ht="18.75" x14ac:dyDescent="0.25">
      <c r="A515" s="80"/>
      <c r="B515" s="80"/>
      <c r="C515" s="80"/>
      <c r="D515" s="50"/>
      <c r="E515" s="84" t="str">
        <f>'Learner Names'!$B$1</f>
        <v>Understanding and Assisting Children with Additional Needs</v>
      </c>
      <c r="F515" s="85"/>
      <c r="G515" s="85"/>
      <c r="H515" s="86"/>
    </row>
    <row r="516" spans="1:8" ht="19.5" thickBot="1" x14ac:dyDescent="0.3">
      <c r="A516" s="80"/>
      <c r="B516" s="80"/>
      <c r="C516" s="80"/>
      <c r="D516" s="50"/>
      <c r="E516" s="87" t="str">
        <f>'Learner Names'!$G$5</f>
        <v>Continuous Assessment: Portfolio 50%</v>
      </c>
      <c r="F516" s="88"/>
      <c r="G516" s="88"/>
      <c r="H516" s="89"/>
    </row>
    <row r="517" spans="1:8" x14ac:dyDescent="0.25">
      <c r="B517" s="39"/>
      <c r="E517" s="30"/>
      <c r="F517" s="30"/>
      <c r="G517" s="31"/>
      <c r="H517" s="31"/>
    </row>
    <row r="518" spans="1:8" x14ac:dyDescent="0.25">
      <c r="B518" s="39"/>
      <c r="E518" s="30"/>
      <c r="F518" s="30"/>
      <c r="G518" s="31"/>
      <c r="H518" s="31"/>
    </row>
    <row r="519" spans="1:8" x14ac:dyDescent="0.25">
      <c r="B519" s="39"/>
      <c r="E519" s="30"/>
      <c r="F519" s="30"/>
      <c r="G519" s="31"/>
      <c r="H519" s="31"/>
    </row>
    <row r="520" spans="1:8" ht="21" x14ac:dyDescent="0.35">
      <c r="A520" s="43"/>
      <c r="B520" s="90" t="s">
        <v>34</v>
      </c>
      <c r="C520" s="90"/>
      <c r="D520" s="90"/>
      <c r="E520" s="91" t="str">
        <f>'Learner Names'!B23&amp;" "&amp;'Learner Names'!C23</f>
        <v xml:space="preserve"> </v>
      </c>
      <c r="F520" s="91"/>
      <c r="G520" s="91"/>
      <c r="H520" s="91"/>
    </row>
    <row r="521" spans="1:8" ht="21" x14ac:dyDescent="0.35">
      <c r="A521" s="43"/>
      <c r="B521" s="51"/>
      <c r="C521" s="51"/>
      <c r="D521" s="52"/>
      <c r="E521" s="52"/>
      <c r="F521" s="44"/>
      <c r="G521" s="95"/>
      <c r="H521" s="95"/>
    </row>
    <row r="522" spans="1:8" ht="15.75" thickBot="1" x14ac:dyDescent="0.3">
      <c r="B522" s="39"/>
      <c r="E522" s="30"/>
      <c r="F522" s="30"/>
      <c r="G522" s="31"/>
      <c r="H522" s="32"/>
    </row>
    <row r="523" spans="1:8" ht="37.5" x14ac:dyDescent="0.25">
      <c r="A523" s="96" t="s">
        <v>28</v>
      </c>
      <c r="B523" s="97"/>
      <c r="C523" s="97"/>
      <c r="D523" s="97"/>
      <c r="E523" s="97"/>
      <c r="F523" s="97"/>
      <c r="G523" s="74" t="s">
        <v>29</v>
      </c>
      <c r="H523" s="41" t="s">
        <v>30</v>
      </c>
    </row>
    <row r="524" spans="1:8" ht="56.25" customHeight="1" x14ac:dyDescent="0.25">
      <c r="A524" s="104" t="s">
        <v>50</v>
      </c>
      <c r="B524" s="105"/>
      <c r="C524" s="105"/>
      <c r="D524" s="105"/>
      <c r="E524" s="105"/>
      <c r="F524" s="105"/>
      <c r="G524" s="54">
        <v>10</v>
      </c>
      <c r="H524" s="55"/>
    </row>
    <row r="525" spans="1:8" ht="56.25" customHeight="1" x14ac:dyDescent="0.25">
      <c r="A525" s="104" t="s">
        <v>51</v>
      </c>
      <c r="B525" s="105"/>
      <c r="C525" s="105"/>
      <c r="D525" s="105"/>
      <c r="E525" s="105"/>
      <c r="F525" s="105"/>
      <c r="G525" s="54">
        <v>5</v>
      </c>
      <c r="H525" s="55"/>
    </row>
    <row r="526" spans="1:8" ht="56.25" customHeight="1" x14ac:dyDescent="0.25">
      <c r="A526" s="92" t="s">
        <v>52</v>
      </c>
      <c r="B526" s="93"/>
      <c r="C526" s="93"/>
      <c r="D526" s="93"/>
      <c r="E526" s="93"/>
      <c r="F526" s="94"/>
      <c r="G526" s="68">
        <v>5</v>
      </c>
      <c r="H526" s="69"/>
    </row>
    <row r="527" spans="1:8" ht="56.25" customHeight="1" x14ac:dyDescent="0.25">
      <c r="A527" s="92" t="s">
        <v>53</v>
      </c>
      <c r="B527" s="93"/>
      <c r="C527" s="93"/>
      <c r="D527" s="93"/>
      <c r="E527" s="93"/>
      <c r="F527" s="94"/>
      <c r="G527" s="68">
        <v>10</v>
      </c>
      <c r="H527" s="69"/>
    </row>
    <row r="528" spans="1:8" ht="56.25" customHeight="1" x14ac:dyDescent="0.25">
      <c r="A528" s="92" t="s">
        <v>54</v>
      </c>
      <c r="B528" s="93"/>
      <c r="C528" s="93"/>
      <c r="D528" s="93"/>
      <c r="E528" s="93"/>
      <c r="F528" s="94"/>
      <c r="G528" s="68">
        <v>10</v>
      </c>
      <c r="H528" s="69"/>
    </row>
    <row r="529" spans="1:8" ht="56.25" customHeight="1" thickBot="1" x14ac:dyDescent="0.3">
      <c r="A529" s="102" t="s">
        <v>55</v>
      </c>
      <c r="B529" s="103"/>
      <c r="C529" s="103"/>
      <c r="D529" s="103"/>
      <c r="E529" s="103"/>
      <c r="F529" s="103"/>
      <c r="G529" s="56">
        <v>10</v>
      </c>
      <c r="H529" s="57"/>
    </row>
    <row r="530" spans="1:8" ht="16.5" thickBot="1" x14ac:dyDescent="0.3">
      <c r="A530" s="34"/>
      <c r="B530" s="40"/>
      <c r="C530" s="98" t="s">
        <v>31</v>
      </c>
      <c r="D530" s="98"/>
      <c r="E530" s="98"/>
      <c r="F530" s="98"/>
      <c r="G530" s="45">
        <f>SUM(G524:G529)</f>
        <v>50</v>
      </c>
      <c r="H530" s="42">
        <f>SUM(H524:H529)</f>
        <v>0</v>
      </c>
    </row>
    <row r="531" spans="1:8" ht="15.75" x14ac:dyDescent="0.25">
      <c r="A531" s="34"/>
      <c r="B531" s="40"/>
      <c r="C531" s="72"/>
      <c r="D531" s="72"/>
      <c r="E531" s="72"/>
      <c r="F531" s="72"/>
      <c r="G531" s="53"/>
      <c r="H531" s="53"/>
    </row>
    <row r="532" spans="1:8" x14ac:dyDescent="0.25">
      <c r="B532" s="39"/>
      <c r="E532" s="30"/>
      <c r="F532" s="30"/>
      <c r="G532" s="75"/>
      <c r="H532" s="75"/>
    </row>
    <row r="533" spans="1:8" x14ac:dyDescent="0.25">
      <c r="B533" s="99" t="s">
        <v>32</v>
      </c>
      <c r="C533" s="99"/>
      <c r="D533" s="99"/>
      <c r="E533" s="73"/>
      <c r="F533" s="38" t="s">
        <v>35</v>
      </c>
      <c r="G533" s="100"/>
      <c r="H533" s="100"/>
    </row>
    <row r="534" spans="1:8" x14ac:dyDescent="0.25">
      <c r="B534" s="71"/>
      <c r="C534" s="71"/>
      <c r="D534" s="71"/>
      <c r="E534" s="35"/>
      <c r="F534" s="38"/>
      <c r="G534" s="75"/>
      <c r="H534" s="75"/>
    </row>
    <row r="535" spans="1:8" x14ac:dyDescent="0.25">
      <c r="B535" s="71"/>
      <c r="C535" s="71"/>
      <c r="D535" s="71"/>
      <c r="E535" s="35"/>
      <c r="F535" s="38"/>
      <c r="G535" s="75"/>
      <c r="H535" s="75"/>
    </row>
    <row r="536" spans="1:8" x14ac:dyDescent="0.25">
      <c r="A536" s="99" t="s">
        <v>33</v>
      </c>
      <c r="B536" s="99"/>
      <c r="C536" s="99"/>
      <c r="D536" s="99"/>
      <c r="E536" s="73"/>
      <c r="F536" s="38" t="s">
        <v>35</v>
      </c>
      <c r="G536" s="101"/>
      <c r="H536" s="101"/>
    </row>
  </sheetData>
  <sheetProtection algorithmName="SHA-512" hashValue="CBiYolzU7Wan+z294Ls0xuq90E5QORrPM/nV/zkEdy8m0r19x5TYahty3CJ8Qlg6KLnA1ylvuRaA0/jIZMpR/Q==" saltValue="qvtGzimm87qC5QHnK4QrEQ==" spinCount="100000" sheet="1" objects="1" scenarios="1"/>
  <mergeCells count="380">
    <mergeCell ref="A529:F529"/>
    <mergeCell ref="C530:F530"/>
    <mergeCell ref="B533:D533"/>
    <mergeCell ref="G533:H533"/>
    <mergeCell ref="A536:D536"/>
    <mergeCell ref="G536:H536"/>
    <mergeCell ref="B479:D479"/>
    <mergeCell ref="G479:H479"/>
    <mergeCell ref="A482:D482"/>
    <mergeCell ref="G482:H482"/>
    <mergeCell ref="A502:F502"/>
    <mergeCell ref="C503:F503"/>
    <mergeCell ref="B506:D506"/>
    <mergeCell ref="G506:H506"/>
    <mergeCell ref="A509:D509"/>
    <mergeCell ref="G509:H509"/>
    <mergeCell ref="A500:F500"/>
    <mergeCell ref="A501:F501"/>
    <mergeCell ref="G521:H521"/>
    <mergeCell ref="A523:F523"/>
    <mergeCell ref="A524:F524"/>
    <mergeCell ref="A525:F525"/>
    <mergeCell ref="A526:F526"/>
    <mergeCell ref="A527:F527"/>
    <mergeCell ref="B425:D425"/>
    <mergeCell ref="G425:H425"/>
    <mergeCell ref="A428:D428"/>
    <mergeCell ref="G428:H428"/>
    <mergeCell ref="A448:F448"/>
    <mergeCell ref="C449:F449"/>
    <mergeCell ref="B452:D452"/>
    <mergeCell ref="G452:H452"/>
    <mergeCell ref="A455:D455"/>
    <mergeCell ref="G455:H455"/>
    <mergeCell ref="B371:D371"/>
    <mergeCell ref="G371:H371"/>
    <mergeCell ref="A374:D374"/>
    <mergeCell ref="G374:H374"/>
    <mergeCell ref="A394:F394"/>
    <mergeCell ref="C395:F395"/>
    <mergeCell ref="B398:D398"/>
    <mergeCell ref="G398:H398"/>
    <mergeCell ref="A401:D401"/>
    <mergeCell ref="G401:H401"/>
    <mergeCell ref="A392:F392"/>
    <mergeCell ref="A393:F393"/>
    <mergeCell ref="A379:C381"/>
    <mergeCell ref="E379:H379"/>
    <mergeCell ref="E380:H380"/>
    <mergeCell ref="E381:H381"/>
    <mergeCell ref="B385:D385"/>
    <mergeCell ref="E385:H385"/>
    <mergeCell ref="B317:D317"/>
    <mergeCell ref="G317:H317"/>
    <mergeCell ref="A320:D320"/>
    <mergeCell ref="G320:H320"/>
    <mergeCell ref="A340:F340"/>
    <mergeCell ref="C341:F341"/>
    <mergeCell ref="B344:D344"/>
    <mergeCell ref="G344:H344"/>
    <mergeCell ref="A347:D347"/>
    <mergeCell ref="G347:H347"/>
    <mergeCell ref="A338:F338"/>
    <mergeCell ref="A339:F339"/>
    <mergeCell ref="A325:C327"/>
    <mergeCell ref="E325:H325"/>
    <mergeCell ref="E326:H326"/>
    <mergeCell ref="E327:H327"/>
    <mergeCell ref="B331:D331"/>
    <mergeCell ref="E331:H331"/>
    <mergeCell ref="B263:D263"/>
    <mergeCell ref="G263:H263"/>
    <mergeCell ref="A266:D266"/>
    <mergeCell ref="G266:H266"/>
    <mergeCell ref="A286:F286"/>
    <mergeCell ref="C287:F287"/>
    <mergeCell ref="B290:D290"/>
    <mergeCell ref="G290:H290"/>
    <mergeCell ref="A293:D293"/>
    <mergeCell ref="G293:H293"/>
    <mergeCell ref="A284:F284"/>
    <mergeCell ref="A285:F285"/>
    <mergeCell ref="A271:C273"/>
    <mergeCell ref="E271:H271"/>
    <mergeCell ref="E272:H272"/>
    <mergeCell ref="E273:H273"/>
    <mergeCell ref="B277:D277"/>
    <mergeCell ref="E277:H277"/>
    <mergeCell ref="B209:D209"/>
    <mergeCell ref="G209:H209"/>
    <mergeCell ref="A212:D212"/>
    <mergeCell ref="G212:H212"/>
    <mergeCell ref="A232:F232"/>
    <mergeCell ref="C233:F233"/>
    <mergeCell ref="B236:D236"/>
    <mergeCell ref="G236:H236"/>
    <mergeCell ref="A239:D239"/>
    <mergeCell ref="G239:H239"/>
    <mergeCell ref="A230:F230"/>
    <mergeCell ref="A231:F231"/>
    <mergeCell ref="A217:C219"/>
    <mergeCell ref="E217:H217"/>
    <mergeCell ref="E218:H218"/>
    <mergeCell ref="E219:H219"/>
    <mergeCell ref="B223:D223"/>
    <mergeCell ref="E223:H223"/>
    <mergeCell ref="B155:D155"/>
    <mergeCell ref="G155:H155"/>
    <mergeCell ref="A158:D158"/>
    <mergeCell ref="G158:H158"/>
    <mergeCell ref="A178:F178"/>
    <mergeCell ref="C179:F179"/>
    <mergeCell ref="B182:D182"/>
    <mergeCell ref="G182:H182"/>
    <mergeCell ref="A185:D185"/>
    <mergeCell ref="G185:H185"/>
    <mergeCell ref="A176:F176"/>
    <mergeCell ref="A177:F177"/>
    <mergeCell ref="A163:C165"/>
    <mergeCell ref="E163:H163"/>
    <mergeCell ref="E164:H164"/>
    <mergeCell ref="E165:H165"/>
    <mergeCell ref="B169:D169"/>
    <mergeCell ref="E169:H169"/>
    <mergeCell ref="B101:D101"/>
    <mergeCell ref="G101:H101"/>
    <mergeCell ref="A104:D104"/>
    <mergeCell ref="G104:H104"/>
    <mergeCell ref="A124:F124"/>
    <mergeCell ref="C125:F125"/>
    <mergeCell ref="B128:D128"/>
    <mergeCell ref="G128:H128"/>
    <mergeCell ref="A131:D131"/>
    <mergeCell ref="G131:H131"/>
    <mergeCell ref="A122:F122"/>
    <mergeCell ref="A123:F123"/>
    <mergeCell ref="A109:C111"/>
    <mergeCell ref="E109:H109"/>
    <mergeCell ref="E110:H110"/>
    <mergeCell ref="E111:H111"/>
    <mergeCell ref="B115:D115"/>
    <mergeCell ref="E115:H115"/>
    <mergeCell ref="C44:F44"/>
    <mergeCell ref="B47:D47"/>
    <mergeCell ref="G47:H47"/>
    <mergeCell ref="A50:D50"/>
    <mergeCell ref="G50:H50"/>
    <mergeCell ref="A70:F70"/>
    <mergeCell ref="C71:F71"/>
    <mergeCell ref="B74:D74"/>
    <mergeCell ref="G74:H74"/>
    <mergeCell ref="A68:F68"/>
    <mergeCell ref="A69:F69"/>
    <mergeCell ref="A55:C57"/>
    <mergeCell ref="E55:H55"/>
    <mergeCell ref="E56:H56"/>
    <mergeCell ref="E57:H57"/>
    <mergeCell ref="B61:D61"/>
    <mergeCell ref="E61:H61"/>
    <mergeCell ref="A528:F528"/>
    <mergeCell ref="A514:C516"/>
    <mergeCell ref="E514:H514"/>
    <mergeCell ref="E515:H515"/>
    <mergeCell ref="A446:F446"/>
    <mergeCell ref="A447:F447"/>
    <mergeCell ref="A433:C435"/>
    <mergeCell ref="E433:H433"/>
    <mergeCell ref="E434:H434"/>
    <mergeCell ref="E435:H435"/>
    <mergeCell ref="B439:D439"/>
    <mergeCell ref="E439:H439"/>
    <mergeCell ref="E516:H516"/>
    <mergeCell ref="B520:D520"/>
    <mergeCell ref="E520:H520"/>
    <mergeCell ref="G494:H494"/>
    <mergeCell ref="A496:F496"/>
    <mergeCell ref="A497:F497"/>
    <mergeCell ref="A498:F498"/>
    <mergeCell ref="A499:F499"/>
    <mergeCell ref="A487:C489"/>
    <mergeCell ref="E487:H487"/>
    <mergeCell ref="E488:H488"/>
    <mergeCell ref="E489:H489"/>
    <mergeCell ref="B493:D493"/>
    <mergeCell ref="E493:H493"/>
    <mergeCell ref="G467:H467"/>
    <mergeCell ref="A469:F469"/>
    <mergeCell ref="A470:F470"/>
    <mergeCell ref="A471:F471"/>
    <mergeCell ref="A472:F472"/>
    <mergeCell ref="A473:F473"/>
    <mergeCell ref="A474:F474"/>
    <mergeCell ref="A475:F475"/>
    <mergeCell ref="C476:F476"/>
    <mergeCell ref="A460:C462"/>
    <mergeCell ref="E460:H460"/>
    <mergeCell ref="E461:H461"/>
    <mergeCell ref="E462:H462"/>
    <mergeCell ref="B466:D466"/>
    <mergeCell ref="E466:H466"/>
    <mergeCell ref="G440:H440"/>
    <mergeCell ref="A442:F442"/>
    <mergeCell ref="A443:F443"/>
    <mergeCell ref="A444:F444"/>
    <mergeCell ref="A445:F445"/>
    <mergeCell ref="G413:H413"/>
    <mergeCell ref="A415:F415"/>
    <mergeCell ref="A416:F416"/>
    <mergeCell ref="A417:F417"/>
    <mergeCell ref="A418:F418"/>
    <mergeCell ref="A419:F419"/>
    <mergeCell ref="A420:F420"/>
    <mergeCell ref="A421:F421"/>
    <mergeCell ref="C422:F422"/>
    <mergeCell ref="A406:C408"/>
    <mergeCell ref="E406:H406"/>
    <mergeCell ref="E407:H407"/>
    <mergeCell ref="E408:H408"/>
    <mergeCell ref="B412:D412"/>
    <mergeCell ref="E412:H412"/>
    <mergeCell ref="G386:H386"/>
    <mergeCell ref="A388:F388"/>
    <mergeCell ref="A389:F389"/>
    <mergeCell ref="A390:F390"/>
    <mergeCell ref="A391:F391"/>
    <mergeCell ref="G359:H359"/>
    <mergeCell ref="A361:F361"/>
    <mergeCell ref="A362:F362"/>
    <mergeCell ref="A363:F363"/>
    <mergeCell ref="A364:F364"/>
    <mergeCell ref="A365:F365"/>
    <mergeCell ref="A366:F366"/>
    <mergeCell ref="A367:F367"/>
    <mergeCell ref="C368:F368"/>
    <mergeCell ref="A352:C354"/>
    <mergeCell ref="E352:H352"/>
    <mergeCell ref="E353:H353"/>
    <mergeCell ref="E354:H354"/>
    <mergeCell ref="B358:D358"/>
    <mergeCell ref="E358:H358"/>
    <mergeCell ref="G332:H332"/>
    <mergeCell ref="A334:F334"/>
    <mergeCell ref="A335:F335"/>
    <mergeCell ref="A336:F336"/>
    <mergeCell ref="A337:F337"/>
    <mergeCell ref="G305:H305"/>
    <mergeCell ref="A307:F307"/>
    <mergeCell ref="A308:F308"/>
    <mergeCell ref="A309:F309"/>
    <mergeCell ref="A310:F310"/>
    <mergeCell ref="A311:F311"/>
    <mergeCell ref="A312:F312"/>
    <mergeCell ref="A313:F313"/>
    <mergeCell ref="C314:F314"/>
    <mergeCell ref="A298:C300"/>
    <mergeCell ref="E298:H298"/>
    <mergeCell ref="E299:H299"/>
    <mergeCell ref="E300:H300"/>
    <mergeCell ref="B304:D304"/>
    <mergeCell ref="E304:H304"/>
    <mergeCell ref="G278:H278"/>
    <mergeCell ref="A280:F280"/>
    <mergeCell ref="A281:F281"/>
    <mergeCell ref="A282:F282"/>
    <mergeCell ref="A283:F283"/>
    <mergeCell ref="G251:H251"/>
    <mergeCell ref="A253:F253"/>
    <mergeCell ref="A254:F254"/>
    <mergeCell ref="A255:F255"/>
    <mergeCell ref="A256:F256"/>
    <mergeCell ref="A257:F257"/>
    <mergeCell ref="A258:F258"/>
    <mergeCell ref="A259:F259"/>
    <mergeCell ref="C260:F260"/>
    <mergeCell ref="A244:C246"/>
    <mergeCell ref="E244:H244"/>
    <mergeCell ref="E245:H245"/>
    <mergeCell ref="E246:H246"/>
    <mergeCell ref="B250:D250"/>
    <mergeCell ref="E250:H250"/>
    <mergeCell ref="G224:H224"/>
    <mergeCell ref="A226:F226"/>
    <mergeCell ref="A227:F227"/>
    <mergeCell ref="A228:F228"/>
    <mergeCell ref="A229:F229"/>
    <mergeCell ref="G197:H197"/>
    <mergeCell ref="A199:F199"/>
    <mergeCell ref="A200:F200"/>
    <mergeCell ref="A201:F201"/>
    <mergeCell ref="A202:F202"/>
    <mergeCell ref="A203:F203"/>
    <mergeCell ref="A204:F204"/>
    <mergeCell ref="A205:F205"/>
    <mergeCell ref="C206:F206"/>
    <mergeCell ref="A190:C192"/>
    <mergeCell ref="E190:H190"/>
    <mergeCell ref="E191:H191"/>
    <mergeCell ref="E192:H192"/>
    <mergeCell ref="B196:D196"/>
    <mergeCell ref="E196:H196"/>
    <mergeCell ref="G170:H170"/>
    <mergeCell ref="A172:F172"/>
    <mergeCell ref="A173:F173"/>
    <mergeCell ref="A174:F174"/>
    <mergeCell ref="A175:F175"/>
    <mergeCell ref="G143:H143"/>
    <mergeCell ref="A145:F145"/>
    <mergeCell ref="A146:F146"/>
    <mergeCell ref="A147:F147"/>
    <mergeCell ref="A148:F148"/>
    <mergeCell ref="A149:F149"/>
    <mergeCell ref="A150:F150"/>
    <mergeCell ref="A151:F151"/>
    <mergeCell ref="C152:F152"/>
    <mergeCell ref="A136:C138"/>
    <mergeCell ref="E136:H136"/>
    <mergeCell ref="E137:H137"/>
    <mergeCell ref="E138:H138"/>
    <mergeCell ref="B142:D142"/>
    <mergeCell ref="E142:H142"/>
    <mergeCell ref="G116:H116"/>
    <mergeCell ref="A118:F118"/>
    <mergeCell ref="A119:F119"/>
    <mergeCell ref="A120:F120"/>
    <mergeCell ref="A121:F121"/>
    <mergeCell ref="G89:H89"/>
    <mergeCell ref="A91:F91"/>
    <mergeCell ref="A92:F92"/>
    <mergeCell ref="A93:F93"/>
    <mergeCell ref="A94:F94"/>
    <mergeCell ref="A95:F95"/>
    <mergeCell ref="A96:F96"/>
    <mergeCell ref="A97:F97"/>
    <mergeCell ref="C98:F98"/>
    <mergeCell ref="A82:C84"/>
    <mergeCell ref="E82:H82"/>
    <mergeCell ref="E83:H83"/>
    <mergeCell ref="E84:H84"/>
    <mergeCell ref="B88:D88"/>
    <mergeCell ref="E88:H88"/>
    <mergeCell ref="G62:H62"/>
    <mergeCell ref="A64:F64"/>
    <mergeCell ref="A65:F65"/>
    <mergeCell ref="A66:F66"/>
    <mergeCell ref="A67:F67"/>
    <mergeCell ref="A77:D77"/>
    <mergeCell ref="G77:H77"/>
    <mergeCell ref="E30:H30"/>
    <mergeCell ref="A39:F39"/>
    <mergeCell ref="A40:F40"/>
    <mergeCell ref="B34:D34"/>
    <mergeCell ref="E34:H34"/>
    <mergeCell ref="G35:H35"/>
    <mergeCell ref="A37:F37"/>
    <mergeCell ref="A38:F38"/>
    <mergeCell ref="A15:F15"/>
    <mergeCell ref="A43:F43"/>
    <mergeCell ref="E1:H1"/>
    <mergeCell ref="A1:C3"/>
    <mergeCell ref="E2:H2"/>
    <mergeCell ref="E3:H3"/>
    <mergeCell ref="G23:H23"/>
    <mergeCell ref="A10:F10"/>
    <mergeCell ref="C17:F17"/>
    <mergeCell ref="B20:D20"/>
    <mergeCell ref="G8:H8"/>
    <mergeCell ref="G20:H20"/>
    <mergeCell ref="A13:F13"/>
    <mergeCell ref="A14:F14"/>
    <mergeCell ref="A41:F41"/>
    <mergeCell ref="A42:F42"/>
    <mergeCell ref="A12:F12"/>
    <mergeCell ref="A16:F16"/>
    <mergeCell ref="A23:D23"/>
    <mergeCell ref="B7:D7"/>
    <mergeCell ref="E7:H7"/>
    <mergeCell ref="A11:F11"/>
    <mergeCell ref="A28:C30"/>
    <mergeCell ref="E28:H28"/>
    <mergeCell ref="E29:H29"/>
  </mergeCells>
  <pageMargins left="0.43307086614173229" right="0.43307086614173229" top="0.74803149606299213" bottom="0.74803149606299213" header="0.31496062992125984" footer="0.31496062992125984"/>
  <pageSetup paperSize="9" scale="94" fitToHeight="0" pageOrder="overThenDown" orientation="portrait" r:id="rId1"/>
  <rowBreaks count="19" manualBreakCount="19">
    <brk id="26" max="16383" man="1"/>
    <brk id="53" max="16383" man="1"/>
    <brk id="80" max="16383" man="1"/>
    <brk id="107" max="16383" man="1"/>
    <brk id="134" max="16383" man="1"/>
    <brk id="161" max="16383" man="1"/>
    <brk id="188" max="16383" man="1"/>
    <brk id="215" max="16383" man="1"/>
    <brk id="242" max="16383" man="1"/>
    <brk id="269" max="16383" man="1"/>
    <brk id="296" max="16383" man="1"/>
    <brk id="323" max="16383" man="1"/>
    <brk id="350" max="16383" man="1"/>
    <brk id="377" max="16383" man="1"/>
    <brk id="404" max="16383" man="1"/>
    <brk id="431" max="16383" man="1"/>
    <brk id="458" max="16383" man="1"/>
    <brk id="485" max="16383" man="1"/>
    <brk id="51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21" sqref="A21"/>
    </sheetView>
  </sheetViews>
  <sheetFormatPr defaultRowHeight="15" x14ac:dyDescent="0.25"/>
  <cols>
    <col min="1" max="1" width="23.140625" customWidth="1"/>
    <col min="2" max="2" width="29.140625" customWidth="1"/>
    <col min="3" max="3" width="2" style="1" customWidth="1"/>
    <col min="4" max="6" width="10.140625" customWidth="1"/>
    <col min="7" max="7" width="1.85546875" style="159" customWidth="1"/>
    <col min="8" max="10" width="10.140625" customWidth="1"/>
    <col min="11" max="11" width="1.85546875" style="159" customWidth="1"/>
  </cols>
  <sheetData>
    <row r="1" spans="1:13" ht="15" customHeight="1" x14ac:dyDescent="0.25">
      <c r="A1" s="133" t="s">
        <v>84</v>
      </c>
      <c r="B1" s="134"/>
      <c r="C1" s="134"/>
      <c r="D1" s="134"/>
      <c r="E1" s="134"/>
      <c r="F1" s="134"/>
      <c r="G1" s="134"/>
      <c r="H1" s="134"/>
      <c r="I1" s="134"/>
      <c r="J1" s="134"/>
      <c r="K1" s="30"/>
      <c r="L1" s="30"/>
      <c r="M1" s="30"/>
    </row>
    <row r="2" spans="1:13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x14ac:dyDescent="0.25">
      <c r="A3" s="177" t="s">
        <v>80</v>
      </c>
      <c r="B3" s="1"/>
      <c r="D3" s="1"/>
      <c r="E3" s="1"/>
      <c r="F3" s="1"/>
      <c r="H3" s="1"/>
      <c r="I3" s="1"/>
      <c r="J3" s="1"/>
      <c r="L3" s="1"/>
      <c r="M3" s="1"/>
    </row>
    <row r="5" spans="1:13" ht="31.5" customHeight="1" x14ac:dyDescent="0.25">
      <c r="D5" s="160" t="s">
        <v>44</v>
      </c>
      <c r="E5" s="161"/>
      <c r="F5" s="162"/>
      <c r="G5" s="163"/>
      <c r="H5" s="160" t="s">
        <v>85</v>
      </c>
      <c r="I5" s="161"/>
      <c r="J5" s="162"/>
    </row>
    <row r="6" spans="1:13" ht="45" x14ac:dyDescent="0.25">
      <c r="A6" s="164" t="s">
        <v>0</v>
      </c>
      <c r="B6" s="164" t="s">
        <v>1</v>
      </c>
      <c r="C6" s="165"/>
      <c r="D6" s="164" t="s">
        <v>81</v>
      </c>
      <c r="E6" s="164" t="s">
        <v>82</v>
      </c>
      <c r="F6" s="164" t="s">
        <v>83</v>
      </c>
      <c r="G6" s="163"/>
      <c r="H6" s="164" t="s">
        <v>81</v>
      </c>
      <c r="I6" s="164" t="s">
        <v>82</v>
      </c>
      <c r="J6" s="164" t="s">
        <v>83</v>
      </c>
      <c r="K6" s="163"/>
    </row>
    <row r="7" spans="1:13" s="169" customFormat="1" ht="21" customHeight="1" x14ac:dyDescent="0.25">
      <c r="A7" s="166"/>
      <c r="B7" s="166"/>
      <c r="C7" s="167"/>
      <c r="D7" s="166"/>
      <c r="E7" s="168"/>
      <c r="F7" s="168"/>
      <c r="G7" s="163"/>
      <c r="H7" s="166"/>
      <c r="I7" s="168"/>
      <c r="J7" s="168"/>
      <c r="K7" s="163"/>
    </row>
    <row r="8" spans="1:13" s="169" customFormat="1" ht="21" customHeight="1" x14ac:dyDescent="0.25">
      <c r="A8" s="170"/>
      <c r="B8" s="170"/>
      <c r="C8" s="167"/>
      <c r="D8" s="170"/>
      <c r="E8" s="171"/>
      <c r="F8" s="171"/>
      <c r="G8" s="163"/>
      <c r="H8" s="170"/>
      <c r="I8" s="171"/>
      <c r="J8" s="171"/>
      <c r="K8" s="163"/>
    </row>
    <row r="9" spans="1:13" s="169" customFormat="1" ht="21" customHeight="1" x14ac:dyDescent="0.25">
      <c r="A9" s="170"/>
      <c r="B9" s="170"/>
      <c r="C9" s="167"/>
      <c r="D9" s="170"/>
      <c r="E9" s="171"/>
      <c r="F9" s="171"/>
      <c r="G9" s="163"/>
      <c r="H9" s="170"/>
      <c r="I9" s="171"/>
      <c r="J9" s="171"/>
      <c r="K9" s="163"/>
    </row>
    <row r="10" spans="1:13" s="169" customFormat="1" ht="21" customHeight="1" x14ac:dyDescent="0.25">
      <c r="A10" s="170"/>
      <c r="B10" s="170"/>
      <c r="C10" s="167"/>
      <c r="D10" s="170"/>
      <c r="E10" s="171"/>
      <c r="F10" s="171"/>
      <c r="G10" s="163"/>
      <c r="H10" s="170"/>
      <c r="I10" s="171"/>
      <c r="J10" s="171"/>
      <c r="K10" s="163"/>
    </row>
    <row r="11" spans="1:13" s="169" customFormat="1" ht="21" customHeight="1" x14ac:dyDescent="0.25">
      <c r="A11" s="170"/>
      <c r="B11" s="170"/>
      <c r="C11" s="167"/>
      <c r="D11" s="170"/>
      <c r="E11" s="171"/>
      <c r="F11" s="171"/>
      <c r="G11" s="163"/>
      <c r="H11" s="170"/>
      <c r="I11" s="171"/>
      <c r="J11" s="171"/>
      <c r="K11" s="163"/>
    </row>
    <row r="12" spans="1:13" s="169" customFormat="1" ht="21" customHeight="1" x14ac:dyDescent="0.25">
      <c r="A12" s="170"/>
      <c r="B12" s="170"/>
      <c r="C12" s="167"/>
      <c r="D12" s="170"/>
      <c r="E12" s="171"/>
      <c r="F12" s="171"/>
      <c r="G12" s="163"/>
      <c r="H12" s="170"/>
      <c r="I12" s="171"/>
      <c r="J12" s="171"/>
      <c r="K12" s="163"/>
    </row>
    <row r="13" spans="1:13" s="169" customFormat="1" ht="21" customHeight="1" x14ac:dyDescent="0.25">
      <c r="A13" s="170"/>
      <c r="B13" s="170"/>
      <c r="C13" s="167"/>
      <c r="D13" s="170"/>
      <c r="E13" s="171"/>
      <c r="F13" s="171"/>
      <c r="G13" s="163"/>
      <c r="H13" s="170"/>
      <c r="I13" s="171"/>
      <c r="J13" s="171"/>
      <c r="K13" s="163"/>
    </row>
    <row r="14" spans="1:13" s="169" customFormat="1" ht="21" customHeight="1" x14ac:dyDescent="0.25">
      <c r="A14" s="170"/>
      <c r="B14" s="170"/>
      <c r="C14" s="167"/>
      <c r="D14" s="170"/>
      <c r="E14" s="171"/>
      <c r="F14" s="171"/>
      <c r="G14" s="163"/>
      <c r="H14" s="170"/>
      <c r="I14" s="171"/>
      <c r="J14" s="171"/>
      <c r="K14" s="163"/>
    </row>
    <row r="15" spans="1:13" s="169" customFormat="1" ht="21" customHeight="1" x14ac:dyDescent="0.25">
      <c r="A15" s="170"/>
      <c r="B15" s="170"/>
      <c r="C15" s="167"/>
      <c r="D15" s="170"/>
      <c r="E15" s="171"/>
      <c r="F15" s="171"/>
      <c r="G15" s="163"/>
      <c r="H15" s="170"/>
      <c r="I15" s="171"/>
      <c r="J15" s="171"/>
      <c r="K15" s="163"/>
    </row>
    <row r="16" spans="1:13" s="169" customFormat="1" ht="21" customHeight="1" x14ac:dyDescent="0.25">
      <c r="A16" s="172"/>
      <c r="B16" s="172"/>
      <c r="C16" s="167"/>
      <c r="D16" s="172"/>
      <c r="E16" s="173"/>
      <c r="F16" s="173"/>
      <c r="G16" s="163"/>
      <c r="H16" s="172"/>
      <c r="I16" s="173"/>
      <c r="J16" s="173"/>
      <c r="K16" s="163"/>
    </row>
    <row r="17" spans="1:11" s="169" customFormat="1" ht="21" customHeight="1" x14ac:dyDescent="0.25">
      <c r="A17" s="172"/>
      <c r="B17" s="172"/>
      <c r="C17" s="167"/>
      <c r="D17" s="172"/>
      <c r="E17" s="173"/>
      <c r="F17" s="173"/>
      <c r="G17" s="163"/>
      <c r="H17" s="172"/>
      <c r="I17" s="173"/>
      <c r="J17" s="173"/>
      <c r="K17" s="163"/>
    </row>
    <row r="18" spans="1:11" s="169" customFormat="1" ht="21" customHeight="1" x14ac:dyDescent="0.25">
      <c r="A18" s="172"/>
      <c r="B18" s="172"/>
      <c r="C18" s="167"/>
      <c r="D18" s="172"/>
      <c r="E18" s="173"/>
      <c r="F18" s="173"/>
      <c r="G18" s="163"/>
      <c r="H18" s="172"/>
      <c r="I18" s="173"/>
      <c r="J18" s="173"/>
      <c r="K18" s="163"/>
    </row>
    <row r="19" spans="1:11" s="169" customFormat="1" ht="21" customHeight="1" x14ac:dyDescent="0.25">
      <c r="A19" s="172"/>
      <c r="B19" s="172"/>
      <c r="C19" s="167"/>
      <c r="D19" s="172"/>
      <c r="E19" s="173"/>
      <c r="F19" s="173"/>
      <c r="G19" s="163"/>
      <c r="H19" s="172"/>
      <c r="I19" s="173"/>
      <c r="J19" s="173"/>
      <c r="K19" s="163"/>
    </row>
    <row r="20" spans="1:11" s="169" customFormat="1" ht="21" customHeight="1" x14ac:dyDescent="0.25">
      <c r="A20" s="174"/>
      <c r="B20" s="174"/>
      <c r="C20" s="167"/>
      <c r="D20" s="174"/>
      <c r="E20" s="175"/>
      <c r="F20" s="175"/>
      <c r="G20" s="163"/>
      <c r="H20" s="174"/>
      <c r="I20" s="175"/>
      <c r="J20" s="175"/>
      <c r="K20" s="163"/>
    </row>
    <row r="21" spans="1:11" x14ac:dyDescent="0.25">
      <c r="A21" s="1"/>
      <c r="B21" s="1"/>
      <c r="D21" s="1"/>
      <c r="E21" s="1"/>
      <c r="F21" s="1"/>
    </row>
  </sheetData>
  <mergeCells count="3">
    <mergeCell ref="D5:F5"/>
    <mergeCell ref="H5:J5"/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W15"/>
  <sheetViews>
    <sheetView showGridLines="0" zoomScaleNormal="100" zoomScalePageLayoutView="70" workbookViewId="0">
      <selection activeCell="B1" sqref="B1:R2"/>
    </sheetView>
  </sheetViews>
  <sheetFormatPr defaultRowHeight="15" x14ac:dyDescent="0.25"/>
  <cols>
    <col min="1" max="1" width="33.85546875" style="8" customWidth="1"/>
    <col min="2" max="22" width="5" style="8" customWidth="1"/>
    <col min="23" max="16384" width="9.140625" style="8"/>
  </cols>
  <sheetData>
    <row r="1" spans="1:23" ht="16.5" customHeight="1" x14ac:dyDescent="0.25">
      <c r="B1" s="133" t="str">
        <f>'Learner Names'!B1</f>
        <v>Understanding and Assisting Children with Additional Needs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58" t="s">
        <v>39</v>
      </c>
      <c r="T1" s="58"/>
    </row>
    <row r="2" spans="1:23" ht="12" customHeight="1" x14ac:dyDescent="0.25">
      <c r="A2" s="78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59" t="s">
        <v>74</v>
      </c>
      <c r="T2" s="59"/>
    </row>
    <row r="3" spans="1:23" ht="27" customHeight="1" x14ac:dyDescent="0.25">
      <c r="A3" s="136" t="s">
        <v>60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8"/>
    </row>
    <row r="4" spans="1:23" ht="94.5" customHeight="1" x14ac:dyDescent="0.25">
      <c r="A4" s="112" t="s">
        <v>59</v>
      </c>
      <c r="B4" s="9" t="s">
        <v>1</v>
      </c>
      <c r="C4" s="17">
        <f>'Learner Names'!C4</f>
        <v>0</v>
      </c>
      <c r="D4" s="17">
        <f>'Learner Names'!C5</f>
        <v>0</v>
      </c>
      <c r="E4" s="17">
        <f>'Learner Names'!C6</f>
        <v>0</v>
      </c>
      <c r="F4" s="17">
        <f>'Learner Names'!C7</f>
        <v>0</v>
      </c>
      <c r="G4" s="17">
        <f>'Learner Names'!C8</f>
        <v>0</v>
      </c>
      <c r="H4" s="17">
        <f>'Learner Names'!C9</f>
        <v>0</v>
      </c>
      <c r="I4" s="17">
        <f>'Learner Names'!C10</f>
        <v>0</v>
      </c>
      <c r="J4" s="17">
        <f>'Learner Names'!C11</f>
        <v>0</v>
      </c>
      <c r="K4" s="17">
        <f>'Learner Names'!C12</f>
        <v>0</v>
      </c>
      <c r="L4" s="17">
        <f>'Learner Names'!C13</f>
        <v>0</v>
      </c>
      <c r="M4" s="17">
        <f>'Learner Names'!C14</f>
        <v>0</v>
      </c>
      <c r="N4" s="17">
        <f>'Learner Names'!C15</f>
        <v>0</v>
      </c>
      <c r="O4" s="17">
        <f>'Learner Names'!C16</f>
        <v>0</v>
      </c>
      <c r="P4" s="17">
        <f>'Learner Names'!C17</f>
        <v>0</v>
      </c>
      <c r="Q4" s="17">
        <f>'Learner Names'!C18</f>
        <v>0</v>
      </c>
      <c r="R4" s="17">
        <f>'Learner Names'!C19</f>
        <v>0</v>
      </c>
      <c r="S4" s="17">
        <f>'Learner Names'!C20</f>
        <v>0</v>
      </c>
      <c r="T4" s="17">
        <f>'Learner Names'!C21</f>
        <v>0</v>
      </c>
      <c r="U4" s="17">
        <f>'Learner Names'!C22</f>
        <v>0</v>
      </c>
      <c r="V4" s="17">
        <f>'Learner Names'!C23</f>
        <v>0</v>
      </c>
    </row>
    <row r="5" spans="1:23" ht="90" customHeight="1" x14ac:dyDescent="0.25">
      <c r="A5" s="113"/>
      <c r="B5" s="10" t="s">
        <v>0</v>
      </c>
      <c r="C5" s="18">
        <f>'Learner Names'!B4</f>
        <v>0</v>
      </c>
      <c r="D5" s="18">
        <f>'Learner Names'!B5</f>
        <v>0</v>
      </c>
      <c r="E5" s="18">
        <f>'Learner Names'!B6</f>
        <v>0</v>
      </c>
      <c r="F5" s="18">
        <f>'Learner Names'!B7</f>
        <v>0</v>
      </c>
      <c r="G5" s="18">
        <f>'Learner Names'!B8</f>
        <v>0</v>
      </c>
      <c r="H5" s="18">
        <f>'Learner Names'!B9</f>
        <v>0</v>
      </c>
      <c r="I5" s="18">
        <f>'Learner Names'!B10</f>
        <v>0</v>
      </c>
      <c r="J5" s="18">
        <f>'Learner Names'!B11</f>
        <v>0</v>
      </c>
      <c r="K5" s="18">
        <f>'Learner Names'!B12</f>
        <v>0</v>
      </c>
      <c r="L5" s="18">
        <f>'Learner Names'!B13</f>
        <v>0</v>
      </c>
      <c r="M5" s="18">
        <f>'Learner Names'!B14</f>
        <v>0</v>
      </c>
      <c r="N5" s="18">
        <f>'Learner Names'!B15</f>
        <v>0</v>
      </c>
      <c r="O5" s="18">
        <f>'Learner Names'!B16</f>
        <v>0</v>
      </c>
      <c r="P5" s="18">
        <f>'Learner Names'!B17</f>
        <v>0</v>
      </c>
      <c r="Q5" s="18">
        <f>'Learner Names'!B18</f>
        <v>0</v>
      </c>
      <c r="R5" s="18">
        <f>'Learner Names'!B19</f>
        <v>0</v>
      </c>
      <c r="S5" s="18">
        <f>'Learner Names'!B20</f>
        <v>0</v>
      </c>
      <c r="T5" s="18">
        <f>'Learner Names'!B21</f>
        <v>0</v>
      </c>
      <c r="U5" s="18">
        <f>'Learner Names'!B22</f>
        <v>0</v>
      </c>
      <c r="V5" s="18">
        <f>'Learner Names'!B23</f>
        <v>0</v>
      </c>
    </row>
    <row r="6" spans="1:23" ht="20.25" customHeight="1" x14ac:dyDescent="0.25">
      <c r="A6" s="107" t="s">
        <v>26</v>
      </c>
      <c r="B6" s="108"/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</row>
    <row r="7" spans="1:23" ht="28.5" customHeight="1" x14ac:dyDescent="0.25">
      <c r="A7" s="114" t="s">
        <v>56</v>
      </c>
      <c r="B7" s="114"/>
      <c r="C7" s="46">
        <f>'Project 50%'!H11</f>
        <v>0</v>
      </c>
      <c r="D7" s="46">
        <f>'Project 50%'!H41</f>
        <v>0</v>
      </c>
      <c r="E7" s="46">
        <f>'Project 50%'!H71</f>
        <v>0</v>
      </c>
      <c r="F7" s="46">
        <f>'Project 50%'!H101</f>
        <v>0</v>
      </c>
      <c r="G7" s="46">
        <f>'Project 50%'!H131</f>
        <v>0</v>
      </c>
      <c r="H7" s="46">
        <f>'Project 50%'!H161</f>
        <v>0</v>
      </c>
      <c r="I7" s="46">
        <f>'Project 50%'!H191</f>
        <v>0</v>
      </c>
      <c r="J7" s="46">
        <f>'Project 50%'!H221</f>
        <v>0</v>
      </c>
      <c r="K7" s="46">
        <f>'Project 50%'!H251</f>
        <v>0</v>
      </c>
      <c r="L7" s="46">
        <f>'Project 50%'!H281</f>
        <v>0</v>
      </c>
      <c r="M7" s="46">
        <f>'Project 50%'!H311</f>
        <v>0</v>
      </c>
      <c r="N7" s="46">
        <f>'Project 50%'!H341</f>
        <v>0</v>
      </c>
      <c r="O7" s="46">
        <f>'Project 50%'!H371</f>
        <v>0</v>
      </c>
      <c r="P7" s="46">
        <f>'Project 50%'!H401</f>
        <v>0</v>
      </c>
      <c r="Q7" s="46">
        <f>'Project 50%'!H431</f>
        <v>0</v>
      </c>
      <c r="R7" s="46">
        <f>'Project 50%'!H461</f>
        <v>0</v>
      </c>
      <c r="S7" s="46">
        <f>'Project 50%'!H491</f>
        <v>0</v>
      </c>
      <c r="T7" s="46">
        <f>'Project 50%'!H521</f>
        <v>0</v>
      </c>
      <c r="U7" s="46">
        <f>'Project 50%'!H551</f>
        <v>0</v>
      </c>
      <c r="V7" s="46">
        <f>'Project 50%'!H581</f>
        <v>0</v>
      </c>
    </row>
    <row r="8" spans="1:23" ht="135" customHeight="1" x14ac:dyDescent="0.25">
      <c r="A8" s="114" t="s">
        <v>61</v>
      </c>
      <c r="B8" s="114"/>
      <c r="C8" s="46">
        <f>'Project 50%'!H12</f>
        <v>0</v>
      </c>
      <c r="D8" s="46">
        <f>'Project 50%'!H42</f>
        <v>0</v>
      </c>
      <c r="E8" s="46">
        <f>'Project 50%'!H72</f>
        <v>0</v>
      </c>
      <c r="F8" s="46">
        <f>'Project 50%'!H102</f>
        <v>0</v>
      </c>
      <c r="G8" s="46">
        <f>'Project 50%'!H132</f>
        <v>0</v>
      </c>
      <c r="H8" s="46">
        <f>'Project 50%'!H162</f>
        <v>0</v>
      </c>
      <c r="I8" s="46">
        <f>'Project 50%'!H192</f>
        <v>0</v>
      </c>
      <c r="J8" s="46">
        <f>'Project 50%'!H222</f>
        <v>0</v>
      </c>
      <c r="K8" s="46">
        <f>'Project 50%'!H252</f>
        <v>0</v>
      </c>
      <c r="L8" s="46">
        <f>'Project 50%'!H282</f>
        <v>0</v>
      </c>
      <c r="M8" s="46">
        <f>'Project 50%'!H312</f>
        <v>0</v>
      </c>
      <c r="N8" s="46">
        <f>'Project 50%'!H342</f>
        <v>0</v>
      </c>
      <c r="O8" s="46">
        <f>'Project 50%'!H372</f>
        <v>0</v>
      </c>
      <c r="P8" s="46">
        <f>'Project 50%'!H402</f>
        <v>0</v>
      </c>
      <c r="Q8" s="46">
        <f>'Project 50%'!H432</f>
        <v>0</v>
      </c>
      <c r="R8" s="46">
        <f>'Project 50%'!H462</f>
        <v>0</v>
      </c>
      <c r="S8" s="46">
        <f>'Project 50%'!H492</f>
        <v>0</v>
      </c>
      <c r="T8" s="46">
        <f>'Project 50%'!H522</f>
        <v>0</v>
      </c>
      <c r="U8" s="46">
        <f>'Project 50%'!H552</f>
        <v>0</v>
      </c>
      <c r="V8" s="46">
        <f>'Project 50%'!H582</f>
        <v>0</v>
      </c>
    </row>
    <row r="9" spans="1:23" ht="45" customHeight="1" x14ac:dyDescent="0.25">
      <c r="A9" s="114" t="s">
        <v>57</v>
      </c>
      <c r="B9" s="114"/>
      <c r="C9" s="46">
        <f>'Project 50%'!H13</f>
        <v>0</v>
      </c>
      <c r="D9" s="46">
        <f>'Project 50%'!H43</f>
        <v>0</v>
      </c>
      <c r="E9" s="46">
        <f>'Project 50%'!H73</f>
        <v>0</v>
      </c>
      <c r="F9" s="46">
        <f>'Project 50%'!H103</f>
        <v>0</v>
      </c>
      <c r="G9" s="46">
        <f>'Project 50%'!H133</f>
        <v>0</v>
      </c>
      <c r="H9" s="46">
        <f>'Project 50%'!H163</f>
        <v>0</v>
      </c>
      <c r="I9" s="46">
        <f>'Project 50%'!H193</f>
        <v>0</v>
      </c>
      <c r="J9" s="46">
        <f>'Project 50%'!H223</f>
        <v>0</v>
      </c>
      <c r="K9" s="46">
        <f>'Project 50%'!H253</f>
        <v>0</v>
      </c>
      <c r="L9" s="46">
        <f>'Project 50%'!H283</f>
        <v>0</v>
      </c>
      <c r="M9" s="46">
        <f>'Project 50%'!H313</f>
        <v>0</v>
      </c>
      <c r="N9" s="46">
        <f>'Project 50%'!H343</f>
        <v>0</v>
      </c>
      <c r="O9" s="46">
        <f>'Project 50%'!H373</f>
        <v>0</v>
      </c>
      <c r="P9" s="46">
        <f>'Project 50%'!H403</f>
        <v>0</v>
      </c>
      <c r="Q9" s="46">
        <f>'Project 50%'!H433</f>
        <v>0</v>
      </c>
      <c r="R9" s="46">
        <f>'Project 50%'!H463</f>
        <v>0</v>
      </c>
      <c r="S9" s="46">
        <f>'Project 50%'!H493</f>
        <v>0</v>
      </c>
      <c r="T9" s="46">
        <f>'Project 50%'!H523</f>
        <v>0</v>
      </c>
      <c r="U9" s="46">
        <f>'Project 50%'!H553</f>
        <v>0</v>
      </c>
      <c r="V9" s="46">
        <f>'Project 50%'!H583</f>
        <v>0</v>
      </c>
    </row>
    <row r="10" spans="1:23" ht="32.25" customHeight="1" x14ac:dyDescent="0.25">
      <c r="A10" s="106" t="s">
        <v>58</v>
      </c>
      <c r="B10" s="106"/>
      <c r="C10" s="21">
        <f>SUM(C7,C8,C9)</f>
        <v>0</v>
      </c>
      <c r="D10" s="21">
        <f t="shared" ref="D10:V10" si="0">SUM(D7,D8,D9)</f>
        <v>0</v>
      </c>
      <c r="E10" s="21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0</v>
      </c>
      <c r="S10" s="21">
        <f t="shared" si="0"/>
        <v>0</v>
      </c>
      <c r="T10" s="21">
        <f t="shared" si="0"/>
        <v>0</v>
      </c>
      <c r="U10" s="21">
        <f t="shared" si="0"/>
        <v>0</v>
      </c>
      <c r="V10" s="21">
        <f t="shared" si="0"/>
        <v>0</v>
      </c>
    </row>
    <row r="11" spans="1:23" ht="15.75" customHeight="1" x14ac:dyDescent="0.25"/>
    <row r="12" spans="1:23" ht="15.75" customHeight="1" x14ac:dyDescent="0.25">
      <c r="A12" s="11" t="s">
        <v>4</v>
      </c>
      <c r="H12" s="12" t="s">
        <v>5</v>
      </c>
      <c r="M12" s="16"/>
      <c r="N12" s="139"/>
      <c r="O12" s="139"/>
      <c r="P12" s="139"/>
      <c r="Q12" s="139"/>
      <c r="R12" s="139"/>
      <c r="S12" s="139"/>
      <c r="T12" s="139"/>
      <c r="U12" s="140"/>
      <c r="V12" s="140"/>
    </row>
    <row r="13" spans="1:23" ht="15.75" customHeight="1" x14ac:dyDescent="0.25">
      <c r="A13" s="8" t="s">
        <v>6</v>
      </c>
      <c r="H13" s="12"/>
      <c r="M13" s="16"/>
      <c r="N13" s="16"/>
      <c r="O13" s="16"/>
      <c r="P13" s="16"/>
      <c r="Q13" s="16"/>
      <c r="R13" s="16"/>
      <c r="S13" s="16"/>
      <c r="T13" s="16"/>
      <c r="U13" s="7"/>
      <c r="V13" s="7"/>
    </row>
    <row r="14" spans="1:23" ht="15.75" customHeight="1" x14ac:dyDescent="0.25">
      <c r="A14" s="8" t="s">
        <v>7</v>
      </c>
      <c r="H14" s="12" t="s">
        <v>8</v>
      </c>
      <c r="L14" s="139"/>
      <c r="M14" s="139"/>
      <c r="N14" s="139"/>
      <c r="O14" s="139"/>
      <c r="P14" s="139"/>
      <c r="Q14" s="139"/>
      <c r="R14" s="139"/>
      <c r="S14" s="8" t="s">
        <v>9</v>
      </c>
      <c r="T14" s="139"/>
      <c r="U14" s="140"/>
      <c r="V14" s="140"/>
      <c r="W14" s="7"/>
    </row>
    <row r="15" spans="1:23" ht="15.75" customHeight="1" x14ac:dyDescent="0.25"/>
  </sheetData>
  <sheetProtection algorithmName="SHA-512" hashValue="jscukcDG1DIDXhKXWZwYa13/14z1S4oqc6tMrpwYdNa6Ub7ktsnIcDx2PeGKCRLmqMJUvpo35BUdTKQj3A0O5w==" saltValue="TkqjiTN12A4+brjw/SgcRw==" spinCount="100000" sheet="1" objects="1" scenarios="1"/>
  <mergeCells count="8">
    <mergeCell ref="A10:B10"/>
    <mergeCell ref="A6:B6"/>
    <mergeCell ref="A3:V3"/>
    <mergeCell ref="A4:A5"/>
    <mergeCell ref="A7:B7"/>
    <mergeCell ref="A8:B8"/>
    <mergeCell ref="A9:B9"/>
    <mergeCell ref="B1:R2"/>
  </mergeCells>
  <pageMargins left="0.51181102362204722" right="0.31496062992125984" top="0.35433070866141736" bottom="0.35433070866141736" header="0.31496062992125984" footer="0.31496062992125984"/>
  <pageSetup paperSize="9" scale="9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V18"/>
  <sheetViews>
    <sheetView showGridLines="0" zoomScaleNormal="100" workbookViewId="0">
      <selection activeCell="Q4" sqref="Q4"/>
    </sheetView>
  </sheetViews>
  <sheetFormatPr defaultRowHeight="15" x14ac:dyDescent="0.25"/>
  <cols>
    <col min="1" max="1" width="41.7109375" style="8" customWidth="1"/>
    <col min="2" max="22" width="5" style="8" customWidth="1"/>
    <col min="23" max="16384" width="9.140625" style="8"/>
  </cols>
  <sheetData>
    <row r="1" spans="1:22" ht="13.5" customHeight="1" x14ac:dyDescent="0.25">
      <c r="B1" s="133" t="str">
        <f>Project!B1</f>
        <v>Understanding and Assisting Children with Additional Needs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58" t="str">
        <f>Project!S1</f>
        <v>PATD Stage 1</v>
      </c>
      <c r="T1" s="58"/>
      <c r="U1" s="60"/>
    </row>
    <row r="2" spans="1:22" ht="15.75" customHeight="1" x14ac:dyDescent="0.25">
      <c r="A2" s="78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59" t="str">
        <f>Project!S2</f>
        <v>Code: 5C21528</v>
      </c>
      <c r="T2" s="59"/>
      <c r="U2" s="60"/>
    </row>
    <row r="3" spans="1:22" ht="27" customHeight="1" x14ac:dyDescent="0.25">
      <c r="A3" s="109" t="s">
        <v>63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1"/>
    </row>
    <row r="4" spans="1:22" ht="101.25" customHeight="1" x14ac:dyDescent="0.25">
      <c r="A4" s="115" t="s">
        <v>62</v>
      </c>
      <c r="B4" s="9" t="s">
        <v>1</v>
      </c>
      <c r="C4" s="26">
        <f>'Learner Names'!C4</f>
        <v>0</v>
      </c>
      <c r="D4" s="26">
        <f>'Learner Names'!C5</f>
        <v>0</v>
      </c>
      <c r="E4" s="26">
        <f>'Learner Names'!C6</f>
        <v>0</v>
      </c>
      <c r="F4" s="26">
        <f>'Learner Names'!C7</f>
        <v>0</v>
      </c>
      <c r="G4" s="26">
        <f>'Learner Names'!C8</f>
        <v>0</v>
      </c>
      <c r="H4" s="26">
        <f>'Learner Names'!C9</f>
        <v>0</v>
      </c>
      <c r="I4" s="26">
        <f>'Learner Names'!C10</f>
        <v>0</v>
      </c>
      <c r="J4" s="26">
        <f>'Learner Names'!C11</f>
        <v>0</v>
      </c>
      <c r="K4" s="26">
        <f>'Learner Names'!C12</f>
        <v>0</v>
      </c>
      <c r="L4" s="26">
        <f>'Learner Names'!C13</f>
        <v>0</v>
      </c>
      <c r="M4" s="26">
        <f>'Learner Names'!C14</f>
        <v>0</v>
      </c>
      <c r="N4" s="26">
        <f>'Learner Names'!C15</f>
        <v>0</v>
      </c>
      <c r="O4" s="26">
        <f>'Learner Names'!C16</f>
        <v>0</v>
      </c>
      <c r="P4" s="26">
        <f>'Learner Names'!C17</f>
        <v>0</v>
      </c>
      <c r="Q4" s="26">
        <f>'Learner Names'!C18</f>
        <v>0</v>
      </c>
      <c r="R4" s="26">
        <f>'Learner Names'!C19</f>
        <v>0</v>
      </c>
      <c r="S4" s="26">
        <f>'Learner Names'!C20</f>
        <v>0</v>
      </c>
      <c r="T4" s="26">
        <f>'Learner Names'!C21</f>
        <v>0</v>
      </c>
      <c r="U4" s="26">
        <f>'Learner Names'!C22</f>
        <v>0</v>
      </c>
      <c r="V4" s="26">
        <f>'Learner Names'!C23</f>
        <v>0</v>
      </c>
    </row>
    <row r="5" spans="1:22" ht="81.75" customHeight="1" x14ac:dyDescent="0.25">
      <c r="A5" s="116"/>
      <c r="B5" s="10" t="s">
        <v>0</v>
      </c>
      <c r="C5" s="27">
        <f>'Learner Names'!B4</f>
        <v>0</v>
      </c>
      <c r="D5" s="27">
        <f>'Learner Names'!B5</f>
        <v>0</v>
      </c>
      <c r="E5" s="27">
        <f>'Learner Names'!B6</f>
        <v>0</v>
      </c>
      <c r="F5" s="27">
        <f>'Learner Names'!B7</f>
        <v>0</v>
      </c>
      <c r="G5" s="27">
        <f>'Learner Names'!B8</f>
        <v>0</v>
      </c>
      <c r="H5" s="27">
        <f>'Learner Names'!B9</f>
        <v>0</v>
      </c>
      <c r="I5" s="27">
        <f>'Learner Names'!B10</f>
        <v>0</v>
      </c>
      <c r="J5" s="27">
        <f>'Learner Names'!B11</f>
        <v>0</v>
      </c>
      <c r="K5" s="27">
        <f>'Learner Names'!B12</f>
        <v>0</v>
      </c>
      <c r="L5" s="27">
        <f>'Learner Names'!B13</f>
        <v>0</v>
      </c>
      <c r="M5" s="27">
        <f>'Learner Names'!B14</f>
        <v>0</v>
      </c>
      <c r="N5" s="27">
        <f>'Learner Names'!B15</f>
        <v>0</v>
      </c>
      <c r="O5" s="27">
        <f>'Learner Names'!B16</f>
        <v>0</v>
      </c>
      <c r="P5" s="27">
        <f>'Learner Names'!B17</f>
        <v>0</v>
      </c>
      <c r="Q5" s="27">
        <f>'Learner Names'!B18</f>
        <v>0</v>
      </c>
      <c r="R5" s="27">
        <f>'Learner Names'!B19</f>
        <v>0</v>
      </c>
      <c r="S5" s="27">
        <f>'Learner Names'!B20</f>
        <v>0</v>
      </c>
      <c r="T5" s="27">
        <f>'Learner Names'!B21</f>
        <v>0</v>
      </c>
      <c r="U5" s="27">
        <f>'Learner Names'!B22</f>
        <v>0</v>
      </c>
      <c r="V5" s="27">
        <f>'Learner Names'!B23</f>
        <v>0</v>
      </c>
    </row>
    <row r="6" spans="1:22" ht="20.25" customHeight="1" x14ac:dyDescent="0.25">
      <c r="A6" s="107" t="s">
        <v>26</v>
      </c>
      <c r="B6" s="108"/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</row>
    <row r="7" spans="1:22" ht="37.5" customHeight="1" x14ac:dyDescent="0.25">
      <c r="A7" s="141" t="s">
        <v>78</v>
      </c>
      <c r="B7" s="141"/>
      <c r="C7" s="142">
        <f>'Portfolio 50%'!H11</f>
        <v>0</v>
      </c>
      <c r="D7" s="142">
        <f>'Portfolio 50%'!H38</f>
        <v>0</v>
      </c>
      <c r="E7" s="142">
        <f>'Portfolio 50%'!H65</f>
        <v>0</v>
      </c>
      <c r="F7" s="142">
        <f>'Portfolio 50%'!H92</f>
        <v>0</v>
      </c>
      <c r="G7" s="142">
        <f>'Portfolio 50%'!H119</f>
        <v>0</v>
      </c>
      <c r="H7" s="142">
        <f>'Portfolio 50%'!H146</f>
        <v>0</v>
      </c>
      <c r="I7" s="142">
        <f>'Portfolio 50%'!H173</f>
        <v>0</v>
      </c>
      <c r="J7" s="142">
        <f>'Portfolio 50%'!H200</f>
        <v>0</v>
      </c>
      <c r="K7" s="142">
        <f>'Portfolio 50%'!H227</f>
        <v>0</v>
      </c>
      <c r="L7" s="142">
        <f>'Portfolio 50%'!H254</f>
        <v>0</v>
      </c>
      <c r="M7" s="142">
        <f>'Portfolio 50%'!H281</f>
        <v>0</v>
      </c>
      <c r="N7" s="142">
        <f>'Portfolio 50%'!H308</f>
        <v>0</v>
      </c>
      <c r="O7" s="142">
        <f>'Portfolio 50%'!H335</f>
        <v>0</v>
      </c>
      <c r="P7" s="142">
        <f>'Portfolio 50%'!H362</f>
        <v>0</v>
      </c>
      <c r="Q7" s="142">
        <f>'Portfolio 50%'!H389</f>
        <v>0</v>
      </c>
      <c r="R7" s="142">
        <f>'Portfolio 50%'!H416</f>
        <v>0</v>
      </c>
      <c r="S7" s="142">
        <f>'Portfolio 50%'!H443</f>
        <v>0</v>
      </c>
      <c r="T7" s="142">
        <f>'Portfolio 50%'!H470</f>
        <v>0</v>
      </c>
      <c r="U7" s="142">
        <f>'Portfolio 50%'!H497</f>
        <v>0</v>
      </c>
      <c r="V7" s="142">
        <f>'Portfolio 50%'!H524</f>
        <v>0</v>
      </c>
    </row>
    <row r="8" spans="1:22" ht="30.75" customHeight="1" x14ac:dyDescent="0.25">
      <c r="A8" s="141" t="s">
        <v>64</v>
      </c>
      <c r="B8" s="141"/>
      <c r="C8" s="142">
        <f>'Portfolio 50%'!H12</f>
        <v>0</v>
      </c>
      <c r="D8" s="142">
        <f>'Portfolio 50%'!H39</f>
        <v>0</v>
      </c>
      <c r="E8" s="142">
        <f>'Portfolio 50%'!H66</f>
        <v>0</v>
      </c>
      <c r="F8" s="142">
        <f>'Portfolio 50%'!H93</f>
        <v>0</v>
      </c>
      <c r="G8" s="142">
        <f>'Portfolio 50%'!H120</f>
        <v>0</v>
      </c>
      <c r="H8" s="142">
        <f>'Portfolio 50%'!H147</f>
        <v>0</v>
      </c>
      <c r="I8" s="142">
        <f>'Portfolio 50%'!H174</f>
        <v>0</v>
      </c>
      <c r="J8" s="142">
        <f>'Portfolio 50%'!H201</f>
        <v>0</v>
      </c>
      <c r="K8" s="142">
        <f>'Portfolio 50%'!H228</f>
        <v>0</v>
      </c>
      <c r="L8" s="142">
        <f>'Portfolio 50%'!H255</f>
        <v>0</v>
      </c>
      <c r="M8" s="142">
        <f>'Portfolio 50%'!H282</f>
        <v>0</v>
      </c>
      <c r="N8" s="142">
        <f>'Portfolio 50%'!H309</f>
        <v>0</v>
      </c>
      <c r="O8" s="142">
        <f>'Portfolio 50%'!H336</f>
        <v>0</v>
      </c>
      <c r="P8" s="142">
        <f>'Portfolio 50%'!H363</f>
        <v>0</v>
      </c>
      <c r="Q8" s="142">
        <f>'Portfolio 50%'!H390</f>
        <v>0</v>
      </c>
      <c r="R8" s="142">
        <f>'Portfolio 50%'!H417</f>
        <v>0</v>
      </c>
      <c r="S8" s="142">
        <f>'Portfolio 50%'!H444</f>
        <v>0</v>
      </c>
      <c r="T8" s="142">
        <f>'Portfolio 50%'!H471</f>
        <v>0</v>
      </c>
      <c r="U8" s="142">
        <f>'Portfolio 50%'!H498</f>
        <v>0</v>
      </c>
      <c r="V8" s="142">
        <f>'Portfolio 50%'!H525</f>
        <v>0</v>
      </c>
    </row>
    <row r="9" spans="1:22" ht="18.75" customHeight="1" x14ac:dyDescent="0.25">
      <c r="A9" s="143" t="s">
        <v>65</v>
      </c>
      <c r="B9" s="144"/>
      <c r="C9" s="142">
        <f>'Portfolio 50%'!H13</f>
        <v>0</v>
      </c>
      <c r="D9" s="142">
        <f>'Portfolio 50%'!H40</f>
        <v>0</v>
      </c>
      <c r="E9" s="142">
        <f>'Portfolio 50%'!H67</f>
        <v>0</v>
      </c>
      <c r="F9" s="142">
        <f>'Portfolio 50%'!H94</f>
        <v>0</v>
      </c>
      <c r="G9" s="142">
        <f>'Portfolio 50%'!H121</f>
        <v>0</v>
      </c>
      <c r="H9" s="142">
        <f>'Portfolio 50%'!H148</f>
        <v>0</v>
      </c>
      <c r="I9" s="142">
        <f>'Portfolio 50%'!H175</f>
        <v>0</v>
      </c>
      <c r="J9" s="142">
        <f>'Portfolio 50%'!H202</f>
        <v>0</v>
      </c>
      <c r="K9" s="142">
        <f>'Portfolio 50%'!H229</f>
        <v>0</v>
      </c>
      <c r="L9" s="142">
        <f>'Portfolio 50%'!H256</f>
        <v>0</v>
      </c>
      <c r="M9" s="142">
        <f>'Portfolio 50%'!H283</f>
        <v>0</v>
      </c>
      <c r="N9" s="142">
        <f>'Portfolio 50%'!H310</f>
        <v>0</v>
      </c>
      <c r="O9" s="142">
        <f>'Portfolio 50%'!H337</f>
        <v>0</v>
      </c>
      <c r="P9" s="142">
        <f>'Portfolio 50%'!H364</f>
        <v>0</v>
      </c>
      <c r="Q9" s="142">
        <f>'Portfolio 50%'!H391</f>
        <v>0</v>
      </c>
      <c r="R9" s="142">
        <f>'Portfolio 50%'!H418</f>
        <v>0</v>
      </c>
      <c r="S9" s="142">
        <f>'Portfolio 50%'!H445</f>
        <v>0</v>
      </c>
      <c r="T9" s="142">
        <f>'Portfolio 50%'!H472</f>
        <v>0</v>
      </c>
      <c r="U9" s="142">
        <f>'Portfolio 50%'!H499</f>
        <v>0</v>
      </c>
      <c r="V9" s="142">
        <f>'Portfolio 50%'!H526</f>
        <v>0</v>
      </c>
    </row>
    <row r="10" spans="1:22" ht="54" customHeight="1" x14ac:dyDescent="0.25">
      <c r="A10" s="143" t="s">
        <v>66</v>
      </c>
      <c r="B10" s="144"/>
      <c r="C10" s="142">
        <f>'Portfolio 50%'!H14</f>
        <v>0</v>
      </c>
      <c r="D10" s="142">
        <f>'Portfolio 50%'!H41</f>
        <v>0</v>
      </c>
      <c r="E10" s="142">
        <f>'Portfolio 50%'!H68</f>
        <v>0</v>
      </c>
      <c r="F10" s="142">
        <f>'Portfolio 50%'!H95</f>
        <v>0</v>
      </c>
      <c r="G10" s="142">
        <f>'Portfolio 50%'!H122</f>
        <v>0</v>
      </c>
      <c r="H10" s="142">
        <f>'Portfolio 50%'!H149</f>
        <v>0</v>
      </c>
      <c r="I10" s="142">
        <f>'Portfolio 50%'!H176</f>
        <v>0</v>
      </c>
      <c r="J10" s="142">
        <f>'Portfolio 50%'!H203</f>
        <v>0</v>
      </c>
      <c r="K10" s="142">
        <f>'Portfolio 50%'!H230</f>
        <v>0</v>
      </c>
      <c r="L10" s="142">
        <f>'Portfolio 50%'!H257</f>
        <v>0</v>
      </c>
      <c r="M10" s="142">
        <f>'Portfolio 50%'!H284</f>
        <v>0</v>
      </c>
      <c r="N10" s="142">
        <f>'Portfolio 50%'!H311</f>
        <v>0</v>
      </c>
      <c r="O10" s="142">
        <f>'Portfolio 50%'!H338</f>
        <v>0</v>
      </c>
      <c r="P10" s="142">
        <f>'Portfolio 50%'!H365</f>
        <v>0</v>
      </c>
      <c r="Q10" s="142">
        <f>'Portfolio 50%'!H392</f>
        <v>0</v>
      </c>
      <c r="R10" s="142">
        <f>'Portfolio 50%'!H419</f>
        <v>0</v>
      </c>
      <c r="S10" s="142">
        <f>'Portfolio 50%'!H446</f>
        <v>0</v>
      </c>
      <c r="T10" s="142">
        <f>'Portfolio 50%'!H473</f>
        <v>0</v>
      </c>
      <c r="U10" s="142">
        <f>'Portfolio 50%'!H500</f>
        <v>0</v>
      </c>
      <c r="V10" s="142">
        <f>'Portfolio 50%'!H527</f>
        <v>0</v>
      </c>
    </row>
    <row r="11" spans="1:22" ht="52.5" customHeight="1" x14ac:dyDescent="0.25">
      <c r="A11" s="143" t="s">
        <v>67</v>
      </c>
      <c r="B11" s="144"/>
      <c r="C11" s="142">
        <f>'Portfolio 50%'!H15</f>
        <v>0</v>
      </c>
      <c r="D11" s="142">
        <f>'Portfolio 50%'!H42</f>
        <v>0</v>
      </c>
      <c r="E11" s="142">
        <f>'Portfolio 50%'!H69</f>
        <v>0</v>
      </c>
      <c r="F11" s="142">
        <f>'Portfolio 50%'!H96</f>
        <v>0</v>
      </c>
      <c r="G11" s="142">
        <f>'Portfolio 50%'!H123</f>
        <v>0</v>
      </c>
      <c r="H11" s="142">
        <f>'Portfolio 50%'!H150</f>
        <v>0</v>
      </c>
      <c r="I11" s="142">
        <f>'Portfolio 50%'!H177</f>
        <v>0</v>
      </c>
      <c r="J11" s="142">
        <f>'Portfolio 50%'!H204</f>
        <v>0</v>
      </c>
      <c r="K11" s="142">
        <f>'Portfolio 50%'!H231</f>
        <v>0</v>
      </c>
      <c r="L11" s="142">
        <f>'Portfolio 50%'!H258</f>
        <v>0</v>
      </c>
      <c r="M11" s="142">
        <f>'Portfolio 50%'!H285</f>
        <v>0</v>
      </c>
      <c r="N11" s="142">
        <f>'Portfolio 50%'!H312</f>
        <v>0</v>
      </c>
      <c r="O11" s="142">
        <f>'Portfolio 50%'!H339</f>
        <v>0</v>
      </c>
      <c r="P11" s="142">
        <f>'Portfolio 50%'!H366</f>
        <v>0</v>
      </c>
      <c r="Q11" s="142">
        <f>'Portfolio 50%'!H393</f>
        <v>0</v>
      </c>
      <c r="R11" s="142">
        <f>'Portfolio 50%'!H420</f>
        <v>0</v>
      </c>
      <c r="S11" s="142">
        <f>'Portfolio 50%'!H447</f>
        <v>0</v>
      </c>
      <c r="T11" s="142">
        <f>'Portfolio 50%'!H474</f>
        <v>0</v>
      </c>
      <c r="U11" s="142">
        <f>'Portfolio 50%'!H501</f>
        <v>0</v>
      </c>
      <c r="V11" s="142">
        <f>'Portfolio 50%'!H528</f>
        <v>0</v>
      </c>
    </row>
    <row r="12" spans="1:22" ht="49.5" customHeight="1" x14ac:dyDescent="0.25">
      <c r="A12" s="141" t="s">
        <v>68</v>
      </c>
      <c r="B12" s="141"/>
      <c r="C12" s="142">
        <f>'Portfolio 50%'!H16</f>
        <v>0</v>
      </c>
      <c r="D12" s="142">
        <f>'Portfolio 50%'!H43</f>
        <v>0</v>
      </c>
      <c r="E12" s="142">
        <f>'Portfolio 50%'!H70</f>
        <v>0</v>
      </c>
      <c r="F12" s="142">
        <f>'Portfolio 50%'!H97</f>
        <v>0</v>
      </c>
      <c r="G12" s="142">
        <f>'Portfolio 50%'!H124</f>
        <v>0</v>
      </c>
      <c r="H12" s="142">
        <f>'Portfolio 50%'!H151</f>
        <v>0</v>
      </c>
      <c r="I12" s="142">
        <f>'Portfolio 50%'!H178</f>
        <v>0</v>
      </c>
      <c r="J12" s="142">
        <f>'Portfolio 50%'!H205</f>
        <v>0</v>
      </c>
      <c r="K12" s="142">
        <f>'Portfolio 50%'!H232</f>
        <v>0</v>
      </c>
      <c r="L12" s="142">
        <f>'Portfolio 50%'!H259</f>
        <v>0</v>
      </c>
      <c r="M12" s="142">
        <f>'Portfolio 50%'!H286</f>
        <v>0</v>
      </c>
      <c r="N12" s="142">
        <f>'Portfolio 50%'!H313</f>
        <v>0</v>
      </c>
      <c r="O12" s="142">
        <f>'Portfolio 50%'!H340</f>
        <v>0</v>
      </c>
      <c r="P12" s="142">
        <f>'Portfolio 50%'!H367</f>
        <v>0</v>
      </c>
      <c r="Q12" s="142">
        <f>'Portfolio 50%'!H394</f>
        <v>0</v>
      </c>
      <c r="R12" s="142">
        <f>'Portfolio 50%'!H421</f>
        <v>0</v>
      </c>
      <c r="S12" s="142">
        <f>'Portfolio 50%'!H448</f>
        <v>0</v>
      </c>
      <c r="T12" s="142">
        <f>'Portfolio 50%'!H475</f>
        <v>0</v>
      </c>
      <c r="U12" s="142">
        <f>'Portfolio 50%'!H502</f>
        <v>0</v>
      </c>
      <c r="V12" s="142">
        <f>'Portfolio 50%'!H529</f>
        <v>0</v>
      </c>
    </row>
    <row r="13" spans="1:22" ht="30" customHeight="1" x14ac:dyDescent="0.25">
      <c r="A13" s="106" t="s">
        <v>58</v>
      </c>
      <c r="B13" s="106"/>
      <c r="C13" s="145">
        <f>SUM(C7,C8,C9,C10,C12)</f>
        <v>0</v>
      </c>
      <c r="D13" s="145">
        <f t="shared" ref="D13:V13" si="0">SUM(D7,D8,D9,D10,D12)</f>
        <v>0</v>
      </c>
      <c r="E13" s="145">
        <f t="shared" si="0"/>
        <v>0</v>
      </c>
      <c r="F13" s="145">
        <f t="shared" si="0"/>
        <v>0</v>
      </c>
      <c r="G13" s="145">
        <f t="shared" si="0"/>
        <v>0</v>
      </c>
      <c r="H13" s="145">
        <f t="shared" si="0"/>
        <v>0</v>
      </c>
      <c r="I13" s="145">
        <f t="shared" si="0"/>
        <v>0</v>
      </c>
      <c r="J13" s="145">
        <f t="shared" si="0"/>
        <v>0</v>
      </c>
      <c r="K13" s="145">
        <f t="shared" si="0"/>
        <v>0</v>
      </c>
      <c r="L13" s="145">
        <f t="shared" si="0"/>
        <v>0</v>
      </c>
      <c r="M13" s="145">
        <f t="shared" si="0"/>
        <v>0</v>
      </c>
      <c r="N13" s="145">
        <f t="shared" si="0"/>
        <v>0</v>
      </c>
      <c r="O13" s="145">
        <f t="shared" si="0"/>
        <v>0</v>
      </c>
      <c r="P13" s="145">
        <f t="shared" si="0"/>
        <v>0</v>
      </c>
      <c r="Q13" s="145">
        <f t="shared" si="0"/>
        <v>0</v>
      </c>
      <c r="R13" s="145">
        <f t="shared" si="0"/>
        <v>0</v>
      </c>
      <c r="S13" s="145">
        <f t="shared" si="0"/>
        <v>0</v>
      </c>
      <c r="T13" s="145">
        <f t="shared" si="0"/>
        <v>0</v>
      </c>
      <c r="U13" s="145">
        <f t="shared" si="0"/>
        <v>0</v>
      </c>
      <c r="V13" s="145">
        <f t="shared" si="0"/>
        <v>0</v>
      </c>
    </row>
    <row r="14" spans="1:22" ht="10.5" customHeight="1" x14ac:dyDescent="0.25"/>
    <row r="15" spans="1:22" ht="15.75" customHeight="1" x14ac:dyDescent="0.25">
      <c r="A15" s="11" t="s">
        <v>4</v>
      </c>
      <c r="H15" s="12" t="s">
        <v>5</v>
      </c>
      <c r="M15" s="16"/>
      <c r="N15" s="139"/>
      <c r="O15" s="139"/>
      <c r="P15" s="139"/>
      <c r="Q15" s="139"/>
      <c r="R15" s="139"/>
      <c r="S15" s="139"/>
      <c r="T15" s="139"/>
      <c r="U15" s="140"/>
      <c r="V15" s="140"/>
    </row>
    <row r="16" spans="1:22" ht="15.75" customHeight="1" x14ac:dyDescent="0.25">
      <c r="A16" s="8" t="s">
        <v>6</v>
      </c>
      <c r="H16" s="12"/>
      <c r="M16" s="16"/>
      <c r="N16" s="16"/>
      <c r="O16" s="16"/>
      <c r="P16" s="16"/>
      <c r="Q16" s="16"/>
      <c r="R16" s="16"/>
      <c r="S16" s="16"/>
      <c r="T16" s="16"/>
      <c r="U16" s="7"/>
      <c r="V16" s="7"/>
    </row>
    <row r="17" spans="1:22" ht="15.75" customHeight="1" x14ac:dyDescent="0.25">
      <c r="A17" s="8" t="s">
        <v>7</v>
      </c>
      <c r="H17" s="12" t="s">
        <v>8</v>
      </c>
      <c r="L17" s="139"/>
      <c r="M17" s="139"/>
      <c r="N17" s="139"/>
      <c r="O17" s="139"/>
      <c r="P17" s="139"/>
      <c r="Q17" s="139"/>
      <c r="R17" s="139"/>
      <c r="S17" s="8" t="s">
        <v>9</v>
      </c>
      <c r="T17" s="139"/>
      <c r="U17" s="140"/>
      <c r="V17" s="140"/>
    </row>
    <row r="18" spans="1:22" ht="15.75" customHeight="1" x14ac:dyDescent="0.25"/>
  </sheetData>
  <sheetProtection algorithmName="SHA-512" hashValue="MsMLG2oR0XaKYv3U7whcRKjyrFKcbhHWbpdSaMnYtsXwkFGM7HkkISBR34UyEJQeT9WSXDbOP+2mEGrTURC7eA==" saltValue="w4fWgd0glqpNyGHaUmcDyg==" spinCount="100000" sheet="1" objects="1" scenarios="1"/>
  <mergeCells count="11">
    <mergeCell ref="A13:B13"/>
    <mergeCell ref="A3:V3"/>
    <mergeCell ref="A4:A5"/>
    <mergeCell ref="A6:B6"/>
    <mergeCell ref="A7:B7"/>
    <mergeCell ref="A8:B8"/>
    <mergeCell ref="A12:B12"/>
    <mergeCell ref="A9:B9"/>
    <mergeCell ref="A10:B10"/>
    <mergeCell ref="A11:B11"/>
    <mergeCell ref="B1:R2"/>
  </mergeCells>
  <pageMargins left="0.51181102362204722" right="0.31496062992125984" top="0.35433070866141736" bottom="0.35433070866141736" header="0.31496062992125984" footer="0.31496062992125984"/>
  <pageSetup paperSize="9" scale="9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W23"/>
  <sheetViews>
    <sheetView showGridLines="0" zoomScaleNormal="100" workbookViewId="0">
      <selection activeCell="A8" sqref="A8:B8"/>
    </sheetView>
  </sheetViews>
  <sheetFormatPr defaultRowHeight="15" x14ac:dyDescent="0.25"/>
  <cols>
    <col min="1" max="1" width="30.7109375" style="8" customWidth="1"/>
    <col min="2" max="22" width="5" style="8" customWidth="1"/>
    <col min="23" max="16384" width="9.140625" style="8"/>
  </cols>
  <sheetData>
    <row r="1" spans="1:23" ht="12.75" customHeight="1" x14ac:dyDescent="0.25">
      <c r="B1" s="133" t="str">
        <f>Project!B1</f>
        <v>Understanding and Assisting Children with Additional Needs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58" t="str">
        <f>Project!S1</f>
        <v>PATD Stage 1</v>
      </c>
      <c r="T1" s="20"/>
    </row>
    <row r="2" spans="1:23" ht="19.5" customHeight="1" x14ac:dyDescent="0.25">
      <c r="A2" s="78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59" t="str">
        <f>Project!S2</f>
        <v>Code: 5C21528</v>
      </c>
      <c r="T2" s="22"/>
    </row>
    <row r="3" spans="1:23" ht="27" customHeight="1" x14ac:dyDescent="0.25">
      <c r="A3" s="136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8"/>
    </row>
    <row r="4" spans="1:23" ht="101.25" customHeight="1" x14ac:dyDescent="0.25">
      <c r="A4" s="122"/>
      <c r="B4" s="9" t="s">
        <v>1</v>
      </c>
      <c r="C4" s="17">
        <f>'Learner Names'!C4</f>
        <v>0</v>
      </c>
      <c r="D4" s="17">
        <f>'Learner Names'!C5</f>
        <v>0</v>
      </c>
      <c r="E4" s="17">
        <f>'Learner Names'!C6</f>
        <v>0</v>
      </c>
      <c r="F4" s="17">
        <f>'Learner Names'!C7</f>
        <v>0</v>
      </c>
      <c r="G4" s="17">
        <f>'Learner Names'!C8</f>
        <v>0</v>
      </c>
      <c r="H4" s="17">
        <f>'Learner Names'!C9</f>
        <v>0</v>
      </c>
      <c r="I4" s="17">
        <f>'Learner Names'!C10</f>
        <v>0</v>
      </c>
      <c r="J4" s="17">
        <f>'Learner Names'!C11</f>
        <v>0</v>
      </c>
      <c r="K4" s="17">
        <f>'Learner Names'!C12</f>
        <v>0</v>
      </c>
      <c r="L4" s="17">
        <f>'Learner Names'!C13</f>
        <v>0</v>
      </c>
      <c r="M4" s="17">
        <f>'Learner Names'!C14</f>
        <v>0</v>
      </c>
      <c r="N4" s="17">
        <f>'Learner Names'!C15</f>
        <v>0</v>
      </c>
      <c r="O4" s="17">
        <f>'Learner Names'!C16</f>
        <v>0</v>
      </c>
      <c r="P4" s="17">
        <f>'Learner Names'!C17</f>
        <v>0</v>
      </c>
      <c r="Q4" s="17">
        <f>'Learner Names'!C18</f>
        <v>0</v>
      </c>
      <c r="R4" s="17">
        <f>'Learner Names'!C19</f>
        <v>0</v>
      </c>
      <c r="S4" s="17">
        <f>'Learner Names'!C20</f>
        <v>0</v>
      </c>
      <c r="T4" s="17">
        <f>'Learner Names'!C21</f>
        <v>0</v>
      </c>
      <c r="U4" s="17">
        <f>'Learner Names'!C23</f>
        <v>0</v>
      </c>
      <c r="V4" s="17">
        <f>'Learner Names'!C23</f>
        <v>0</v>
      </c>
    </row>
    <row r="5" spans="1:23" ht="74.25" customHeight="1" x14ac:dyDescent="0.25">
      <c r="A5" s="123"/>
      <c r="B5" s="10" t="s">
        <v>0</v>
      </c>
      <c r="C5" s="18">
        <f>'Learner Names'!B4</f>
        <v>0</v>
      </c>
      <c r="D5" s="18">
        <f>'Learner Names'!B5</f>
        <v>0</v>
      </c>
      <c r="E5" s="18">
        <f>'Learner Names'!B6</f>
        <v>0</v>
      </c>
      <c r="F5" s="18">
        <f>'Learner Names'!B7</f>
        <v>0</v>
      </c>
      <c r="G5" s="18">
        <f>'Learner Names'!B8</f>
        <v>0</v>
      </c>
      <c r="H5" s="18">
        <f>'Learner Names'!B9</f>
        <v>0</v>
      </c>
      <c r="I5" s="18">
        <f>'Learner Names'!B10</f>
        <v>0</v>
      </c>
      <c r="J5" s="18">
        <f>'Learner Names'!B11</f>
        <v>0</v>
      </c>
      <c r="K5" s="18">
        <f>'Learner Names'!B12</f>
        <v>0</v>
      </c>
      <c r="L5" s="18">
        <f>'Learner Names'!B13</f>
        <v>0</v>
      </c>
      <c r="M5" s="18">
        <f>'Learner Names'!B14</f>
        <v>0</v>
      </c>
      <c r="N5" s="18">
        <f>'Learner Names'!B15</f>
        <v>0</v>
      </c>
      <c r="O5" s="18">
        <f>'Learner Names'!B16</f>
        <v>0</v>
      </c>
      <c r="P5" s="18">
        <f>'Learner Names'!B17</f>
        <v>0</v>
      </c>
      <c r="Q5" s="18">
        <f>'Learner Names'!B18</f>
        <v>0</v>
      </c>
      <c r="R5" s="18">
        <f>'Learner Names'!B19</f>
        <v>0</v>
      </c>
      <c r="S5" s="18">
        <f>'Learner Names'!B20</f>
        <v>0</v>
      </c>
      <c r="T5" s="18">
        <f>'Learner Names'!B21</f>
        <v>0</v>
      </c>
      <c r="U5" s="18">
        <f>'Learner Names'!B22</f>
        <v>0</v>
      </c>
      <c r="V5" s="18">
        <f>'Learner Names'!B23</f>
        <v>0</v>
      </c>
    </row>
    <row r="6" spans="1:23" ht="27" customHeight="1" x14ac:dyDescent="0.25">
      <c r="A6" s="107" t="s">
        <v>27</v>
      </c>
      <c r="B6" s="119"/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</row>
    <row r="7" spans="1:23" s="60" customFormat="1" ht="20.25" customHeight="1" x14ac:dyDescent="0.25">
      <c r="A7" s="158" t="s">
        <v>79</v>
      </c>
      <c r="B7" s="148"/>
      <c r="C7" s="149">
        <f>Project!C10</f>
        <v>0</v>
      </c>
      <c r="D7" s="149">
        <f>Project!D10</f>
        <v>0</v>
      </c>
      <c r="E7" s="149">
        <f>Project!E10</f>
        <v>0</v>
      </c>
      <c r="F7" s="149">
        <f>Project!F10</f>
        <v>0</v>
      </c>
      <c r="G7" s="149">
        <f>Project!G10</f>
        <v>0</v>
      </c>
      <c r="H7" s="149">
        <f>Project!H10</f>
        <v>0</v>
      </c>
      <c r="I7" s="149">
        <f>Project!I10</f>
        <v>0</v>
      </c>
      <c r="J7" s="149">
        <f>Project!J10</f>
        <v>0</v>
      </c>
      <c r="K7" s="149">
        <f>Project!K10</f>
        <v>0</v>
      </c>
      <c r="L7" s="149">
        <f>Project!L10</f>
        <v>0</v>
      </c>
      <c r="M7" s="149">
        <f>Project!M10</f>
        <v>0</v>
      </c>
      <c r="N7" s="149">
        <f>Project!N10</f>
        <v>0</v>
      </c>
      <c r="O7" s="149">
        <f>Project!O10</f>
        <v>0</v>
      </c>
      <c r="P7" s="149">
        <f>Project!P10</f>
        <v>0</v>
      </c>
      <c r="Q7" s="149">
        <f>Project!Q10</f>
        <v>0</v>
      </c>
      <c r="R7" s="149">
        <f>Project!R10</f>
        <v>0</v>
      </c>
      <c r="S7" s="149">
        <f>Project!S10</f>
        <v>0</v>
      </c>
      <c r="T7" s="149">
        <f>Project!T10</f>
        <v>0</v>
      </c>
      <c r="U7" s="149">
        <f>Project!U10</f>
        <v>0</v>
      </c>
      <c r="V7" s="149">
        <f>Project!V10</f>
        <v>0</v>
      </c>
    </row>
    <row r="8" spans="1:23" s="60" customFormat="1" ht="30" customHeight="1" x14ac:dyDescent="0.25">
      <c r="A8" s="148" t="s">
        <v>69</v>
      </c>
      <c r="B8" s="148"/>
      <c r="C8" s="149">
        <f>Portfolio!C13</f>
        <v>0</v>
      </c>
      <c r="D8" s="149">
        <f>Portfolio!D13</f>
        <v>0</v>
      </c>
      <c r="E8" s="149">
        <f>Portfolio!E13</f>
        <v>0</v>
      </c>
      <c r="F8" s="149">
        <f>Portfolio!F13</f>
        <v>0</v>
      </c>
      <c r="G8" s="149">
        <f>Portfolio!G13</f>
        <v>0</v>
      </c>
      <c r="H8" s="149">
        <f>Portfolio!H13</f>
        <v>0</v>
      </c>
      <c r="I8" s="149">
        <f>Portfolio!I13</f>
        <v>0</v>
      </c>
      <c r="J8" s="149">
        <f>Portfolio!J13</f>
        <v>0</v>
      </c>
      <c r="K8" s="149">
        <f>Portfolio!K13</f>
        <v>0</v>
      </c>
      <c r="L8" s="149">
        <f>Portfolio!L13</f>
        <v>0</v>
      </c>
      <c r="M8" s="149">
        <f>Portfolio!M13</f>
        <v>0</v>
      </c>
      <c r="N8" s="149">
        <f>Portfolio!N13</f>
        <v>0</v>
      </c>
      <c r="O8" s="149">
        <f>Portfolio!O13</f>
        <v>0</v>
      </c>
      <c r="P8" s="149">
        <f>Portfolio!P13</f>
        <v>0</v>
      </c>
      <c r="Q8" s="149">
        <f>Portfolio!Q13</f>
        <v>0</v>
      </c>
      <c r="R8" s="149">
        <f>Portfolio!R13</f>
        <v>0</v>
      </c>
      <c r="S8" s="149">
        <f>Portfolio!S13</f>
        <v>0</v>
      </c>
      <c r="T8" s="149">
        <f>Portfolio!T13</f>
        <v>0</v>
      </c>
      <c r="U8" s="149">
        <f>Portfolio!U13</f>
        <v>0</v>
      </c>
      <c r="V8" s="149">
        <f>Portfolio!V13</f>
        <v>0</v>
      </c>
    </row>
    <row r="9" spans="1:23" s="60" customFormat="1" ht="18" customHeight="1" x14ac:dyDescent="0.25">
      <c r="A9" s="150" t="s">
        <v>11</v>
      </c>
      <c r="B9" s="150"/>
      <c r="C9" s="151">
        <f>ROUND(C7+C8,0)</f>
        <v>0</v>
      </c>
      <c r="D9" s="151">
        <f t="shared" ref="D9:V9" si="0">ROUND(D7+D8,0)</f>
        <v>0</v>
      </c>
      <c r="E9" s="151">
        <f t="shared" si="0"/>
        <v>0</v>
      </c>
      <c r="F9" s="151">
        <f t="shared" si="0"/>
        <v>0</v>
      </c>
      <c r="G9" s="151">
        <f t="shared" si="0"/>
        <v>0</v>
      </c>
      <c r="H9" s="151">
        <f t="shared" si="0"/>
        <v>0</v>
      </c>
      <c r="I9" s="151">
        <f t="shared" si="0"/>
        <v>0</v>
      </c>
      <c r="J9" s="151">
        <f t="shared" si="0"/>
        <v>0</v>
      </c>
      <c r="K9" s="151">
        <f t="shared" si="0"/>
        <v>0</v>
      </c>
      <c r="L9" s="151">
        <f t="shared" si="0"/>
        <v>0</v>
      </c>
      <c r="M9" s="151">
        <f t="shared" si="0"/>
        <v>0</v>
      </c>
      <c r="N9" s="151">
        <f t="shared" si="0"/>
        <v>0</v>
      </c>
      <c r="O9" s="151">
        <f t="shared" si="0"/>
        <v>0</v>
      </c>
      <c r="P9" s="151">
        <f t="shared" si="0"/>
        <v>0</v>
      </c>
      <c r="Q9" s="151">
        <f t="shared" si="0"/>
        <v>0</v>
      </c>
      <c r="R9" s="151">
        <f t="shared" si="0"/>
        <v>0</v>
      </c>
      <c r="S9" s="151">
        <f t="shared" si="0"/>
        <v>0</v>
      </c>
      <c r="T9" s="151">
        <f t="shared" si="0"/>
        <v>0</v>
      </c>
      <c r="U9" s="151">
        <f t="shared" si="0"/>
        <v>0</v>
      </c>
      <c r="V9" s="151">
        <f t="shared" si="0"/>
        <v>0</v>
      </c>
    </row>
    <row r="10" spans="1:23" s="60" customFormat="1" ht="30" customHeight="1" x14ac:dyDescent="0.25">
      <c r="A10" s="124" t="s">
        <v>41</v>
      </c>
      <c r="B10" s="124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152"/>
    </row>
    <row r="11" spans="1:23" s="60" customFormat="1" ht="30" customHeight="1" x14ac:dyDescent="0.25">
      <c r="A11" s="125" t="s">
        <v>70</v>
      </c>
      <c r="B11" s="12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152"/>
    </row>
    <row r="12" spans="1:23" s="60" customFormat="1" x14ac:dyDescent="0.25">
      <c r="A12" s="153" t="s">
        <v>40</v>
      </c>
      <c r="B12" s="154"/>
      <c r="C12" s="67">
        <f t="shared" ref="C12:V12" si="1">IF(OR(AND(C10="No", C9&gt;=50), AND(C11="No", C9&gt;=50)), 49, C9)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  <c r="H12" s="67">
        <f t="shared" si="1"/>
        <v>0</v>
      </c>
      <c r="I12" s="67">
        <f t="shared" si="1"/>
        <v>0</v>
      </c>
      <c r="J12" s="67">
        <f t="shared" si="1"/>
        <v>0</v>
      </c>
      <c r="K12" s="67">
        <f t="shared" si="1"/>
        <v>0</v>
      </c>
      <c r="L12" s="67">
        <f t="shared" si="1"/>
        <v>0</v>
      </c>
      <c r="M12" s="67">
        <f t="shared" si="1"/>
        <v>0</v>
      </c>
      <c r="N12" s="67">
        <f t="shared" si="1"/>
        <v>0</v>
      </c>
      <c r="O12" s="67">
        <f t="shared" si="1"/>
        <v>0</v>
      </c>
      <c r="P12" s="67">
        <f t="shared" si="1"/>
        <v>0</v>
      </c>
      <c r="Q12" s="67">
        <f t="shared" si="1"/>
        <v>0</v>
      </c>
      <c r="R12" s="67">
        <f t="shared" si="1"/>
        <v>0</v>
      </c>
      <c r="S12" s="67">
        <f t="shared" si="1"/>
        <v>0</v>
      </c>
      <c r="T12" s="67">
        <f t="shared" si="1"/>
        <v>0</v>
      </c>
      <c r="U12" s="67">
        <f t="shared" si="1"/>
        <v>0</v>
      </c>
      <c r="V12" s="67">
        <f t="shared" si="1"/>
        <v>0</v>
      </c>
      <c r="W12" s="152"/>
    </row>
    <row r="13" spans="1:23" s="60" customFormat="1" ht="18" customHeight="1" x14ac:dyDescent="0.25">
      <c r="A13" s="155" t="s">
        <v>12</v>
      </c>
      <c r="B13" s="156"/>
      <c r="C13" s="23" t="str">
        <f>IF(C12=0,"",IF(C12&gt;=80,"D",IF(C12&gt;=65,"M",IF(C12&gt;=50,"P",IF(C12&gt;=0,"R",)))))</f>
        <v/>
      </c>
      <c r="D13" s="23" t="str">
        <f t="shared" ref="D13:V13" si="2">IF(D12=0,"",IF(D12&gt;=80,"D",IF(D12&gt;=65,"M",IF(D12&gt;=50,"P",IF(D12&gt;=0,"R",)))))</f>
        <v/>
      </c>
      <c r="E13" s="23" t="str">
        <f t="shared" si="2"/>
        <v/>
      </c>
      <c r="F13" s="23" t="str">
        <f t="shared" si="2"/>
        <v/>
      </c>
      <c r="G13" s="23" t="str">
        <f t="shared" si="2"/>
        <v/>
      </c>
      <c r="H13" s="23" t="str">
        <f t="shared" si="2"/>
        <v/>
      </c>
      <c r="I13" s="23" t="str">
        <f t="shared" si="2"/>
        <v/>
      </c>
      <c r="J13" s="23" t="str">
        <f t="shared" si="2"/>
        <v/>
      </c>
      <c r="K13" s="23" t="str">
        <f t="shared" si="2"/>
        <v/>
      </c>
      <c r="L13" s="23" t="str">
        <f t="shared" si="2"/>
        <v/>
      </c>
      <c r="M13" s="23" t="str">
        <f t="shared" si="2"/>
        <v/>
      </c>
      <c r="N13" s="23" t="str">
        <f t="shared" si="2"/>
        <v/>
      </c>
      <c r="O13" s="23" t="str">
        <f t="shared" si="2"/>
        <v/>
      </c>
      <c r="P13" s="23" t="str">
        <f t="shared" si="2"/>
        <v/>
      </c>
      <c r="Q13" s="23" t="str">
        <f t="shared" si="2"/>
        <v/>
      </c>
      <c r="R13" s="23" t="str">
        <f t="shared" si="2"/>
        <v/>
      </c>
      <c r="S13" s="23" t="str">
        <f t="shared" si="2"/>
        <v/>
      </c>
      <c r="T13" s="23" t="str">
        <f t="shared" si="2"/>
        <v/>
      </c>
      <c r="U13" s="23" t="str">
        <f t="shared" si="2"/>
        <v/>
      </c>
      <c r="V13" s="23" t="str">
        <f t="shared" si="2"/>
        <v/>
      </c>
      <c r="W13" s="152"/>
    </row>
    <row r="14" spans="1:23" ht="8.25" customHeight="1" x14ac:dyDescent="0.25">
      <c r="W14" s="24"/>
    </row>
    <row r="15" spans="1:23" customFormat="1" ht="15" customHeight="1" x14ac:dyDescent="0.25">
      <c r="A15" s="127" t="s">
        <v>71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77"/>
    </row>
    <row r="16" spans="1:23" ht="10.5" customHeight="1" x14ac:dyDescent="0.25">
      <c r="W16" s="24"/>
    </row>
    <row r="17" spans="1:22" x14ac:dyDescent="0.25">
      <c r="A17" s="13" t="s">
        <v>13</v>
      </c>
      <c r="B17" s="120" t="s">
        <v>14</v>
      </c>
      <c r="C17" s="121"/>
      <c r="E17" t="s">
        <v>72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25">
      <c r="A18" s="14" t="s">
        <v>15</v>
      </c>
      <c r="B18" s="117" t="s">
        <v>16</v>
      </c>
      <c r="C18" s="118"/>
      <c r="E18" s="128" t="s">
        <v>73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</row>
    <row r="19" spans="1:22" x14ac:dyDescent="0.25">
      <c r="A19" s="14" t="s">
        <v>17</v>
      </c>
      <c r="B19" s="117" t="s">
        <v>18</v>
      </c>
      <c r="C19" s="11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</row>
    <row r="20" spans="1:22" x14ac:dyDescent="0.25">
      <c r="A20" s="14" t="s">
        <v>20</v>
      </c>
      <c r="B20" s="117" t="s">
        <v>21</v>
      </c>
      <c r="C20" s="118"/>
      <c r="E20" s="7"/>
      <c r="F20" s="7"/>
      <c r="G20" s="7"/>
      <c r="H20" s="7"/>
      <c r="I20" s="7"/>
      <c r="J20" s="7"/>
      <c r="K20" s="7"/>
      <c r="N20" s="7"/>
      <c r="P20" s="7"/>
      <c r="Q20" s="7"/>
      <c r="R20" s="7"/>
    </row>
    <row r="21" spans="1:22" x14ac:dyDescent="0.25">
      <c r="A21" s="14" t="s">
        <v>22</v>
      </c>
      <c r="B21" s="117" t="s">
        <v>23</v>
      </c>
      <c r="C21" s="118"/>
      <c r="E21" s="12" t="s">
        <v>19</v>
      </c>
      <c r="F21" s="15"/>
      <c r="G21" s="15"/>
      <c r="H21" s="15"/>
      <c r="I21" s="16"/>
      <c r="J21" s="16"/>
      <c r="K21" s="139"/>
      <c r="L21" s="139"/>
      <c r="M21" s="139"/>
      <c r="N21" s="139"/>
      <c r="O21" s="139"/>
      <c r="P21" s="139"/>
      <c r="Q21" s="139"/>
      <c r="R21" s="139"/>
      <c r="S21" s="139"/>
      <c r="T21" s="140"/>
      <c r="U21" s="140"/>
      <c r="V21" s="140"/>
    </row>
    <row r="22" spans="1:22" x14ac:dyDescent="0.25">
      <c r="F22" s="15"/>
      <c r="G22" s="15"/>
      <c r="H22" s="15"/>
      <c r="J22" s="16"/>
      <c r="K22" s="15"/>
      <c r="L22" s="15"/>
      <c r="M22" s="15"/>
      <c r="N22" s="15"/>
      <c r="O22" s="15"/>
      <c r="P22" s="15"/>
      <c r="Q22" s="7"/>
      <c r="R22" s="7"/>
    </row>
    <row r="23" spans="1:22" x14ac:dyDescent="0.25">
      <c r="E23" s="15" t="s">
        <v>24</v>
      </c>
      <c r="F23" s="15"/>
      <c r="G23" s="15"/>
      <c r="H23" s="15"/>
      <c r="J23" s="16"/>
      <c r="K23" s="139"/>
      <c r="L23" s="139"/>
      <c r="M23" s="139"/>
      <c r="N23" s="139"/>
      <c r="O23" s="140"/>
      <c r="P23" s="140"/>
      <c r="Q23" s="157"/>
      <c r="R23" s="139"/>
      <c r="S23" s="12" t="s">
        <v>25</v>
      </c>
      <c r="T23" s="140"/>
      <c r="U23" s="140"/>
      <c r="V23" s="140"/>
    </row>
  </sheetData>
  <sheetProtection algorithmName="SHA-512" hashValue="yvQ7hDKv43yLsgSu4tTfdKxDvcmjxBuSWMbjUkzQIe+pJd7U4DKnA3uMIEuCvvfOYX8xb+0dWfauSlhC3wbHgA==" saltValue="kHjC/6sSaelz+PsnQtPpIQ==" spinCount="100000" sheet="1" objects="1" scenarios="1"/>
  <mergeCells count="18">
    <mergeCell ref="A3:V3"/>
    <mergeCell ref="B18:C18"/>
    <mergeCell ref="B19:C19"/>
    <mergeCell ref="B20:C20"/>
    <mergeCell ref="A12:B12"/>
    <mergeCell ref="A10:B10"/>
    <mergeCell ref="A11:B11"/>
    <mergeCell ref="A15:V15"/>
    <mergeCell ref="E18:V19"/>
    <mergeCell ref="B1:R2"/>
    <mergeCell ref="B21:C21"/>
    <mergeCell ref="A6:B6"/>
    <mergeCell ref="B17:C17"/>
    <mergeCell ref="A4:A5"/>
    <mergeCell ref="A7:B7"/>
    <mergeCell ref="A8:B8"/>
    <mergeCell ref="A9:B9"/>
    <mergeCell ref="A13:B13"/>
  </mergeCells>
  <conditionalFormatting sqref="C11:V11">
    <cfRule type="expression" dxfId="0" priority="1">
      <formula>(OR(AND(C9&gt;=50, C7&lt;25), AND(C9&gt;=50, C8&lt;25)))</formula>
    </cfRule>
  </conditionalFormatting>
  <dataValidations count="1">
    <dataValidation type="list" allowBlank="1" showInputMessage="1" showErrorMessage="1" sqref="C10:V10 C11:V11">
      <formula1>"Yes, No"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landscape" r:id="rId1"/>
  <rowBreaks count="1" manualBreakCount="1">
    <brk id="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9C5DDFA2D31489F34CE99EFB94260" ma:contentTypeVersion="" ma:contentTypeDescription="Create a new document." ma:contentTypeScope="" ma:versionID="5c6485b0d60afbc54c3e76a286cf98a2">
  <xsd:schema xmlns:xsd="http://www.w3.org/2001/XMLSchema" xmlns:xs="http://www.w3.org/2001/XMLSchema" xmlns:p="http://schemas.microsoft.com/office/2006/metadata/properties" xmlns:ns1="http://schemas.microsoft.com/sharepoint/v3" xmlns:ns2="7a59fc8e-9142-4894-a20a-b7ef6a0b834d" xmlns:ns3="80ce844a-3414-47bc-be42-35076de08631" targetNamespace="http://schemas.microsoft.com/office/2006/metadata/properties" ma:root="true" ma:fieldsID="eec6e2495894621716ff4230c0f1976f" ns1:_="" ns2:_="" ns3:_="">
    <xsd:import namespace="http://schemas.microsoft.com/sharepoint/v3"/>
    <xsd:import namespace="7a59fc8e-9142-4894-a20a-b7ef6a0b834d"/>
    <xsd:import namespace="80ce844a-3414-47bc-be42-35076de08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9fc8e-9142-4894-a20a-b7ef6a0b8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e844a-3414-47bc-be42-35076de086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B5CF67-CD0D-4B00-B741-5914551B9631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a49b8f06-98f4-4907-927b-fb02da8af0ff"/>
    <ds:schemaRef ds:uri="http://schemas.microsoft.com/sharepoint/v3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c19d6f29-42f3-4a7c-bbdd-7173cb61b4b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5E16566-0259-40DE-B1F6-E907B80EE3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598011-5F8D-4742-98FE-934016626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Learner Names</vt:lpstr>
      <vt:lpstr>Project 50%</vt:lpstr>
      <vt:lpstr>Portfolio 50%</vt:lpstr>
      <vt:lpstr>Repeats Log</vt:lpstr>
      <vt:lpstr>Project</vt:lpstr>
      <vt:lpstr>Portfolio</vt:lpstr>
      <vt:lpstr>Summary Marking Sheet</vt:lpstr>
      <vt:lpstr>Portfolio!Print_Titles</vt:lpstr>
      <vt:lpstr>Project!Print_Titles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O'Donovan</dc:creator>
  <cp:lastModifiedBy>Mary Dooley</cp:lastModifiedBy>
  <cp:revision/>
  <cp:lastPrinted>2021-11-12T15:39:31Z</cp:lastPrinted>
  <dcterms:created xsi:type="dcterms:W3CDTF">2017-03-23T11:53:08Z</dcterms:created>
  <dcterms:modified xsi:type="dcterms:W3CDTF">2021-11-12T15:46:18Z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0x0101008969C5DDFA2D31489F34CE99EFB94260</vt:lpwstr>
  </property>
</Properties>
</file>