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4/"/>
    </mc:Choice>
  </mc:AlternateContent>
  <bookViews>
    <workbookView xWindow="0" yWindow="0" windowWidth="25200" windowHeight="11850" activeTab="3"/>
  </bookViews>
  <sheets>
    <sheet name="Learners" sheetId="1" r:id="rId1"/>
    <sheet name="Exam Theory" sheetId="2" r:id="rId2"/>
    <sheet name="Exam Practical"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4" i="7" l="1"/>
  <c r="F26" i="6" s="1"/>
  <c r="V64" i="7"/>
  <c r="F25" i="6" s="1"/>
  <c r="U64" i="7"/>
  <c r="F24" i="6" s="1"/>
  <c r="T64" i="7"/>
  <c r="F23" i="6" s="1"/>
  <c r="S64" i="7"/>
  <c r="F22" i="6" s="1"/>
  <c r="R64" i="7"/>
  <c r="F21" i="6" s="1"/>
  <c r="Q64" i="7"/>
  <c r="F20" i="6" s="1"/>
  <c r="P64" i="7"/>
  <c r="F19" i="6" s="1"/>
  <c r="O64" i="7"/>
  <c r="F18" i="6" s="1"/>
  <c r="N64" i="7"/>
  <c r="F17" i="6" s="1"/>
  <c r="M64" i="7"/>
  <c r="F16" i="6" s="1"/>
  <c r="L64" i="7"/>
  <c r="F15" i="6" s="1"/>
  <c r="K64" i="7"/>
  <c r="F14" i="6" s="1"/>
  <c r="J64" i="7"/>
  <c r="F13" i="6" s="1"/>
  <c r="I64" i="7"/>
  <c r="F12" i="6" s="1"/>
  <c r="H64" i="7"/>
  <c r="F11" i="6" s="1"/>
  <c r="G64" i="7"/>
  <c r="F10" i="6" s="1"/>
  <c r="F64" i="7"/>
  <c r="F9" i="6" s="1"/>
  <c r="E64" i="7"/>
  <c r="F8" i="6" s="1"/>
  <c r="D64" i="7"/>
  <c r="F7" i="6" s="1"/>
  <c r="C64" i="7"/>
  <c r="W2" i="7"/>
  <c r="V2" i="7"/>
  <c r="U2" i="7"/>
  <c r="T2" i="7"/>
  <c r="S2" i="7"/>
  <c r="R2" i="7"/>
  <c r="Q2" i="7"/>
  <c r="P2" i="7"/>
  <c r="O2" i="7"/>
  <c r="N2" i="7"/>
  <c r="M2" i="7"/>
  <c r="L2" i="7"/>
  <c r="K2" i="7"/>
  <c r="J2" i="7"/>
  <c r="I2" i="7"/>
  <c r="H2" i="7"/>
  <c r="G2" i="7"/>
  <c r="F2" i="7"/>
  <c r="E2" i="7"/>
  <c r="D2" i="7"/>
  <c r="A1" i="7"/>
  <c r="W19" i="2" l="1"/>
  <c r="E26" i="6" s="1"/>
  <c r="V19" i="2"/>
  <c r="E25" i="6" s="1"/>
  <c r="U19" i="2"/>
  <c r="E24" i="6" s="1"/>
  <c r="T19" i="2"/>
  <c r="E23" i="6" s="1"/>
  <c r="S19" i="2"/>
  <c r="E22" i="6" s="1"/>
  <c r="R19" i="2"/>
  <c r="E21" i="6" s="1"/>
  <c r="Q19" i="2"/>
  <c r="E20" i="6" s="1"/>
  <c r="P19" i="2"/>
  <c r="E19" i="6" s="1"/>
  <c r="O19" i="2"/>
  <c r="E18" i="6" s="1"/>
  <c r="N19" i="2"/>
  <c r="E17" i="6" s="1"/>
  <c r="M19" i="2"/>
  <c r="E16" i="6" s="1"/>
  <c r="L19" i="2"/>
  <c r="E15" i="6" s="1"/>
  <c r="K19" i="2"/>
  <c r="E14" i="6" s="1"/>
  <c r="J19" i="2"/>
  <c r="E13" i="6" s="1"/>
  <c r="I19" i="2"/>
  <c r="E12" i="6" s="1"/>
  <c r="H19" i="2"/>
  <c r="E11" i="6" s="1"/>
  <c r="G19" i="2"/>
  <c r="E10" i="6" s="1"/>
  <c r="F19" i="2"/>
  <c r="E9" i="6" s="1"/>
  <c r="E19" i="2"/>
  <c r="E8" i="6" s="1"/>
  <c r="D19" i="2"/>
  <c r="E7" i="6" s="1"/>
  <c r="C1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<sst xmlns="http://schemas.openxmlformats.org/spreadsheetml/2006/main" count="128" uniqueCount="84">
  <si>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</si>
  <si>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</si>
  <si>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</si>
  <si>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</si>
  <si>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</si>
  <si>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</si>
  <si>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</si>
  <si>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</si>
  <si>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</si>
  <si>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</si>
  <si>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</si>
  <si>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</si>
  <si>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</si>
  <si>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</si>
  <si>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</si>
  <si>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</si>
  <si>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</si>
  <si>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</si>
  <si>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</si>
  <si>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</si>
  <si>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</si>
  <si>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</si>
  <si>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</si>
  <si>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</si>
  <si>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</si>
  <si>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</si>
  <si>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Spreadsheet Methods 4N1120</t>
  </si>
  <si>
    <t>Exam Theory</t>
  </si>
  <si>
    <t>Exam Practical</t>
  </si>
  <si>
    <t>Examination Theory 20%</t>
  </si>
  <si>
    <t>Examination Practical 80%</t>
  </si>
  <si>
    <t>Section A: Short Answer Questions</t>
  </si>
  <si>
    <t>10 short answer questions (2 marks each)</t>
  </si>
  <si>
    <t>Question:</t>
  </si>
  <si>
    <t>PART A – CREATE FILE</t>
  </si>
  <si>
    <t>Create spreadsheet</t>
  </si>
  <si>
    <t>Spreadsheet saved as instructed (1 mark)</t>
  </si>
  <si>
    <t>deduct 0.5 mark per keystroke error to a maximum of 5</t>
  </si>
  <si>
    <t>Spreadsheet data accurately entered with a minimum of 8 rows and 5 columns to include at least 3 of the following data types: text, date, numeric, currency, percentage (8 marks)</t>
  </si>
  <si>
    <t>All data clearly visible (1 mark)</t>
  </si>
  <si>
    <t>Correct use of formulae/functions using relative cell referencing</t>
  </si>
  <si>
    <t>4 formulae with +, -, *, / operators (1 mark each)</t>
  </si>
  <si>
    <t xml:space="preserve">                                       AVERAGE             (2 marks)</t>
  </si>
  <si>
    <t xml:space="preserve">                                       MIN                        (2 marks)</t>
  </si>
  <si>
    <t xml:space="preserve">                                       MAX                       (2 marks)</t>
  </si>
  <si>
    <t xml:space="preserve">                                       COUNT                  (2 marks)</t>
  </si>
  <si>
    <t>5 functions                SUM                        (2 marks)</t>
  </si>
  <si>
    <t>Replicate formulae/functions</t>
  </si>
  <si>
    <t>5 marks divided between the number of replications for each question</t>
  </si>
  <si>
    <t>Format data</t>
  </si>
  <si>
    <t>Data accurately formatted for each question: (10 marks to be divided)</t>
  </si>
  <si>
    <t>o Dates should have the correct format/type</t>
  </si>
  <si>
    <t>o Numeric data should have the correct number of decimal places</t>
  </si>
  <si>
    <t>o Currency and percentage data should have the correct symbol and decimal places</t>
  </si>
  <si>
    <t>Format cells</t>
  </si>
  <si>
    <t>Correct alignment of data – at least two different alignments (2 marks)</t>
  </si>
  <si>
    <t>Correct font, font size, font colour, emboldening of text applied (4 marks)</t>
  </si>
  <si>
    <t>Correct cell background colour applied (2 marks)</t>
  </si>
  <si>
    <t>Correct cell borders applied (2 marks)</t>
  </si>
  <si>
    <t>Organise</t>
  </si>
  <si>
    <t>All or part of the spreadsheet accurately sorted</t>
  </si>
  <si>
    <t>PART B – RECALL FILE</t>
  </si>
  <si>
    <t>Modifications</t>
  </si>
  <si>
    <t>Correct spreadsheet recalled (1 mark)</t>
  </si>
  <si>
    <t>A minimum of 4 changes – 0.5 per modification</t>
  </si>
  <si>
    <t>Cell contents accurately modified (2 marks)</t>
  </si>
  <si>
    <t>Row(s) accurately deleted (1 mark)</t>
  </si>
  <si>
    <t>Column(s) accurately deleted (1 mark)</t>
  </si>
  <si>
    <t>Row(s) accurately inserted (1 mark)</t>
  </si>
  <si>
    <t>Column(s) accurately inserted (1 mark)</t>
  </si>
  <si>
    <t>Required printout(s) accurately produced:</t>
  </si>
  <si>
    <t>o At least one printout with:</t>
  </si>
  <si>
    <r>
      <rPr>
        <sz val="11"/>
        <color theme="1"/>
        <rFont val="Calibri"/>
        <family val="2"/>
      </rPr>
      <t>*</t>
    </r>
    <r>
      <rPr>
        <sz val="11"/>
        <color theme="1"/>
        <rFont val="Calibri"/>
        <family val="2"/>
        <scheme val="minor"/>
      </rPr>
      <t>Repeating column or row titles (2 marks)</t>
    </r>
  </si>
  <si>
    <t>*Page numbers in the header or footer (2 marks)</t>
  </si>
  <si>
    <t>*Date inserted in the header or footer (1 mark)</t>
  </si>
  <si>
    <t>*Text inserted in the header or footer (1 mark)</t>
  </si>
  <si>
    <t>* Data on a multi-page document set to automatically fit on one page (2 marks)</t>
  </si>
  <si>
    <t>Chart</t>
  </si>
  <si>
    <t>Correct data range (2 marks)</t>
  </si>
  <si>
    <t>Appropriate chart type (2 marks)</t>
  </si>
  <si>
    <t>Appropriate chart title (2 marks)</t>
  </si>
  <si>
    <t>Correct category X and Y labels (2 marks)</t>
  </si>
  <si>
    <t>Correct chart location (2 marks)</t>
  </si>
  <si>
    <t>Save changes to recalled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</si>
</sst>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font>
    <font>
      <i/>
      <sz val="9"/>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6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0" xfId="0" applyAlignment="1">
      <alignment wrapText="1"/>
    </xf>
    <xf numFmtId="164" fontId="0" fillId="0" borderId="10" xfId="0" applyNumberFormat="1" applyBorder="1" applyAlignment="1" applyProtection="1">
      <alignment horizontal="center" vertical="center"/>
      <protection locked="0"/>
    </xf>
    <xf numFmtId="0" fontId="1" fillId="0" borderId="2" xfId="0" applyFont="1" applyBorder="1" applyAlignment="1">
      <alignment vertical="top" wrapText="1"/>
    </xf>
    <xf numFmtId="0" fontId="1" fillId="0" borderId="0" xfId="0" applyFont="1"/>
    <xf numFmtId="0" fontId="0" fillId="0" borderId="8" xfId="0" applyBorder="1" applyAlignment="1">
      <alignment horizontal="center" vertical="center"/>
    </xf>
    <xf numFmtId="0" fontId="1" fillId="3" borderId="5" xfId="0" applyFont="1" applyFill="1" applyBorder="1" applyAlignment="1" applyProtection="1">
      <alignment vertical="top"/>
    </xf>
    <xf numFmtId="0" fontId="0" fillId="3" borderId="5" xfId="0" applyFill="1" applyBorder="1" applyProtection="1"/>
    <xf numFmtId="0" fontId="0" fillId="3" borderId="5"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12" fillId="0" borderId="2" xfId="0" applyFont="1" applyBorder="1" applyAlignment="1">
      <alignment vertical="top" wrapText="1"/>
    </xf>
    <xf numFmtId="0" fontId="1" fillId="2" borderId="5" xfId="0" applyFont="1" applyFill="1" applyBorder="1" applyAlignment="1">
      <alignment vertical="center"/>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horizontal="left" vertical="top" wrapText="1"/>
    </xf>
    <xf numFmtId="0" fontId="0" fillId="0" borderId="1" xfId="0" applyFill="1" applyBorder="1" applyAlignment="1">
      <alignment horizontal="left"/>
    </xf>
    <xf numFmtId="0" fontId="0" fillId="0" borderId="1" xfId="0" applyBorder="1"/>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164" fontId="0" fillId="0" borderId="1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40">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26</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7"/>
      <c r="C11" s="17"/>
      <c r="D11" s="6"/>
    </row>
    <row r="12" spans="1:4" x14ac:dyDescent="0.25">
      <c r="A12" s="5">
        <v>2</v>
      </c>
      <c r="B12" s="17"/>
      <c r="C12" s="17"/>
      <c r="D12" s="6"/>
    </row>
    <row r="13" spans="1:4" x14ac:dyDescent="0.25">
      <c r="A13" s="5">
        <v>3</v>
      </c>
      <c r="B13" s="17"/>
      <c r="C13" s="17"/>
      <c r="D13" s="6"/>
    </row>
    <row r="14" spans="1:4" x14ac:dyDescent="0.25">
      <c r="A14" s="5">
        <v>4</v>
      </c>
      <c r="B14" s="17"/>
      <c r="C14" s="17"/>
      <c r="D14" s="6"/>
    </row>
    <row r="15" spans="1:4" x14ac:dyDescent="0.25">
      <c r="A15" s="5">
        <v>5</v>
      </c>
      <c r="B15" s="17"/>
      <c r="C15" s="17"/>
      <c r="D15" s="6"/>
    </row>
    <row r="16" spans="1:4" x14ac:dyDescent="0.25">
      <c r="A16" s="5">
        <v>6</v>
      </c>
      <c r="B16" s="17"/>
      <c r="C16" s="17"/>
      <c r="D16" s="6"/>
    </row>
    <row r="17" spans="1:4" x14ac:dyDescent="0.25">
      <c r="A17" s="5">
        <v>7</v>
      </c>
      <c r="B17" s="17"/>
      <c r="C17" s="17"/>
      <c r="D17" s="6"/>
    </row>
    <row r="18" spans="1:4" x14ac:dyDescent="0.25">
      <c r="A18" s="5">
        <v>8</v>
      </c>
      <c r="B18" s="17"/>
      <c r="C18" s="17"/>
      <c r="D18" s="6"/>
    </row>
    <row r="19" spans="1:4" x14ac:dyDescent="0.25">
      <c r="A19" s="5">
        <v>9</v>
      </c>
      <c r="B19" s="17"/>
      <c r="C19" s="17"/>
      <c r="D19" s="6"/>
    </row>
    <row r="20" spans="1:4" x14ac:dyDescent="0.25">
      <c r="A20" s="5">
        <v>10</v>
      </c>
      <c r="B20" s="17"/>
      <c r="C20" s="17"/>
      <c r="D20" s="6"/>
    </row>
    <row r="21" spans="1:4" x14ac:dyDescent="0.25">
      <c r="A21" s="5">
        <v>11</v>
      </c>
      <c r="B21" s="17"/>
      <c r="C21" s="17"/>
      <c r="D21" s="6"/>
    </row>
    <row r="22" spans="1:4" x14ac:dyDescent="0.25">
      <c r="A22" s="5">
        <v>12</v>
      </c>
      <c r="B22" s="17"/>
      <c r="C22" s="17"/>
      <c r="D22" s="6"/>
    </row>
    <row r="23" spans="1:4" x14ac:dyDescent="0.25">
      <c r="A23" s="5">
        <v>13</v>
      </c>
      <c r="B23" s="17"/>
      <c r="C23" s="17"/>
      <c r="D23" s="6"/>
    </row>
    <row r="24" spans="1:4" x14ac:dyDescent="0.25">
      <c r="A24" s="5">
        <v>14</v>
      </c>
      <c r="B24" s="17"/>
      <c r="C24" s="17"/>
      <c r="D24" s="6"/>
    </row>
    <row r="25" spans="1:4" x14ac:dyDescent="0.25">
      <c r="A25" s="5">
        <v>15</v>
      </c>
      <c r="B25" s="17"/>
      <c r="C25" s="17"/>
      <c r="D25" s="6"/>
    </row>
    <row r="26" spans="1:4" x14ac:dyDescent="0.25">
      <c r="A26" s="5">
        <v>16</v>
      </c>
      <c r="B26" s="17"/>
      <c r="C26" s="17"/>
      <c r="D26" s="6"/>
    </row>
    <row r="27" spans="1:4" x14ac:dyDescent="0.25">
      <c r="A27" s="5">
        <v>17</v>
      </c>
      <c r="B27" s="17"/>
      <c r="C27" s="17"/>
      <c r="D27" s="6"/>
    </row>
    <row r="28" spans="1:4" x14ac:dyDescent="0.25">
      <c r="A28" s="5">
        <v>18</v>
      </c>
      <c r="B28" s="17"/>
      <c r="C28" s="17"/>
      <c r="D28" s="6"/>
    </row>
    <row r="29" spans="1:4" x14ac:dyDescent="0.25">
      <c r="A29" s="5">
        <v>19</v>
      </c>
      <c r="B29" s="17"/>
      <c r="C29" s="17"/>
      <c r="D29" s="6"/>
    </row>
    <row r="30" spans="1:4" x14ac:dyDescent="0.25">
      <c r="A30" s="5">
        <v>20</v>
      </c>
      <c r="B30" s="17"/>
      <c r="C30" s="17"/>
      <c r="D30" s="6"/>
    </row>
  </sheetData>
  <sheetProtection algorithmName="SHA-512" hashValue="8DxnBOONmBF/gPpYuW3TkL9hR+DOpLU7A3F2GA1VxMlPLBDzgbxhkpuaXAmxxcvlPeD65y4hZmyGywUR9hZOtA==" saltValue="0Qk9zej1VgRJddy6HVX63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2"/>
  <sheetViews>
    <sheetView zoomScale="84" zoomScaleNormal="84" workbookViewId="0">
      <pane xSplit="2" ySplit="5" topLeftCell="C6" activePane="bottomRight" state="frozen"/>
      <selection pane="topRight" activeCell="C1" sqref="C1"/>
      <selection pane="bottomLeft" activeCell="A6" sqref="A6"/>
      <selection pane="bottomRight" activeCell="D7" sqref="D7:W18"/>
    </sheetView>
  </sheetViews>
  <sheetFormatPr defaultRowHeight="15" x14ac:dyDescent="0.25"/>
  <cols>
    <col min="1" max="1" width="6.140625" customWidth="1"/>
    <col min="2" max="2" width="54.85546875" customWidth="1"/>
    <col min="4" max="23" width="6" customWidth="1"/>
  </cols>
  <sheetData>
    <row r="1" spans="1:25" ht="18.75" x14ac:dyDescent="0.3">
      <c r="A1" s="2" t="str">
        <f>Learners!A1</f>
        <v>Spreadsheet Methods 4N1120</v>
      </c>
    </row>
    <row r="2" spans="1:25" x14ac:dyDescent="0.25">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row>
    <row r="3" spans="1:25" ht="18.75" x14ac:dyDescent="0.3">
      <c r="A3" s="2" t="s">
        <v>29</v>
      </c>
      <c r="D3" s="51"/>
      <c r="E3" s="51"/>
      <c r="F3" s="51"/>
      <c r="G3" s="51"/>
      <c r="H3" s="51"/>
      <c r="I3" s="51"/>
      <c r="J3" s="51"/>
      <c r="K3" s="51"/>
      <c r="L3" s="51"/>
      <c r="M3" s="51"/>
      <c r="N3" s="51"/>
      <c r="O3" s="51"/>
      <c r="P3" s="51"/>
      <c r="Q3" s="51"/>
      <c r="R3" s="51"/>
      <c r="S3" s="51"/>
      <c r="T3" s="51"/>
      <c r="U3" s="51"/>
      <c r="V3" s="51"/>
      <c r="W3" s="51"/>
    </row>
    <row r="4" spans="1:25" x14ac:dyDescent="0.25">
      <c r="D4" s="51"/>
      <c r="E4" s="51"/>
      <c r="F4" s="51"/>
      <c r="G4" s="51"/>
      <c r="H4" s="51"/>
      <c r="I4" s="51"/>
      <c r="J4" s="51"/>
      <c r="K4" s="51"/>
      <c r="L4" s="51"/>
      <c r="M4" s="51"/>
      <c r="N4" s="51"/>
      <c r="O4" s="51"/>
      <c r="P4" s="51"/>
      <c r="Q4" s="51"/>
      <c r="R4" s="51"/>
      <c r="S4" s="51"/>
      <c r="T4" s="51"/>
      <c r="U4" s="51"/>
      <c r="V4" s="51"/>
      <c r="W4" s="51"/>
    </row>
    <row r="5" spans="1:25" ht="30" x14ac:dyDescent="0.25">
      <c r="A5" s="12" t="s">
        <v>11</v>
      </c>
      <c r="B5" s="13"/>
      <c r="C5" s="14" t="s">
        <v>12</v>
      </c>
      <c r="D5" s="52"/>
      <c r="E5" s="52"/>
      <c r="F5" s="52"/>
      <c r="G5" s="52"/>
      <c r="H5" s="52"/>
      <c r="I5" s="52"/>
      <c r="J5" s="52"/>
      <c r="K5" s="52"/>
      <c r="L5" s="52"/>
      <c r="M5" s="52"/>
      <c r="N5" s="52"/>
      <c r="O5" s="52"/>
      <c r="P5" s="52"/>
      <c r="Q5" s="52"/>
      <c r="R5" s="52"/>
      <c r="S5" s="52"/>
      <c r="T5" s="52"/>
      <c r="U5" s="52"/>
      <c r="V5" s="52"/>
      <c r="W5" s="52"/>
    </row>
    <row r="6" spans="1:25" x14ac:dyDescent="0.25">
      <c r="A6" s="35" t="s">
        <v>31</v>
      </c>
      <c r="B6" s="36"/>
      <c r="C6" s="37"/>
      <c r="D6" s="38"/>
      <c r="E6" s="38"/>
      <c r="F6" s="38"/>
      <c r="G6" s="38"/>
      <c r="H6" s="38"/>
      <c r="I6" s="38"/>
      <c r="J6" s="38"/>
      <c r="K6" s="38"/>
      <c r="L6" s="38"/>
      <c r="M6" s="38"/>
      <c r="N6" s="38"/>
      <c r="O6" s="38"/>
      <c r="P6" s="38"/>
      <c r="Q6" s="38"/>
      <c r="R6" s="38"/>
      <c r="S6" s="38"/>
      <c r="T6" s="38"/>
      <c r="U6" s="38"/>
      <c r="V6" s="38"/>
      <c r="W6" s="38"/>
    </row>
    <row r="7" spans="1:25" x14ac:dyDescent="0.25">
      <c r="A7" s="45"/>
      <c r="B7" s="46" t="s">
        <v>32</v>
      </c>
      <c r="C7" s="49">
        <v>2</v>
      </c>
      <c r="D7" s="47"/>
      <c r="E7" s="47"/>
      <c r="F7" s="47"/>
      <c r="G7" s="47"/>
      <c r="H7" s="47"/>
      <c r="I7" s="47"/>
      <c r="J7" s="47"/>
      <c r="K7" s="47"/>
      <c r="L7" s="47"/>
      <c r="M7" s="47"/>
      <c r="N7" s="47"/>
      <c r="O7" s="47"/>
      <c r="P7" s="47"/>
      <c r="Q7" s="47"/>
      <c r="R7" s="47"/>
      <c r="S7" s="47"/>
      <c r="T7" s="47"/>
      <c r="U7" s="47"/>
      <c r="V7" s="47"/>
      <c r="W7" s="47"/>
    </row>
    <row r="8" spans="1:25" x14ac:dyDescent="0.25">
      <c r="A8" s="45"/>
      <c r="B8" s="46" t="s">
        <v>33</v>
      </c>
      <c r="C8" s="49"/>
      <c r="D8" s="48"/>
      <c r="E8" s="48"/>
      <c r="F8" s="48"/>
      <c r="G8" s="48"/>
      <c r="H8" s="48"/>
      <c r="I8" s="48"/>
      <c r="J8" s="48"/>
      <c r="K8" s="48"/>
      <c r="L8" s="48"/>
      <c r="M8" s="48"/>
      <c r="N8" s="48"/>
      <c r="O8" s="48"/>
      <c r="P8" s="48"/>
      <c r="Q8" s="48"/>
      <c r="R8" s="48"/>
      <c r="S8" s="48"/>
      <c r="T8" s="48"/>
      <c r="U8" s="48"/>
      <c r="V8" s="48"/>
      <c r="W8" s="48"/>
      <c r="Y8" s="23"/>
    </row>
    <row r="9" spans="1:25" x14ac:dyDescent="0.25">
      <c r="A9" s="42" t="s">
        <v>13</v>
      </c>
      <c r="B9" s="43">
        <v>1</v>
      </c>
      <c r="C9" s="49"/>
      <c r="D9" s="48"/>
      <c r="E9" s="48"/>
      <c r="F9" s="48"/>
      <c r="G9" s="48"/>
      <c r="H9" s="48"/>
      <c r="I9" s="48"/>
      <c r="J9" s="48"/>
      <c r="K9" s="48"/>
      <c r="L9" s="48"/>
      <c r="M9" s="48"/>
      <c r="N9" s="48"/>
      <c r="O9" s="48"/>
      <c r="P9" s="48"/>
      <c r="Q9" s="48"/>
      <c r="R9" s="48"/>
      <c r="S9" s="48"/>
      <c r="T9" s="48"/>
      <c r="U9" s="48"/>
      <c r="V9" s="48"/>
      <c r="W9" s="48"/>
      <c r="Y9" s="23"/>
    </row>
    <row r="10" spans="1:25" x14ac:dyDescent="0.25">
      <c r="A10" s="42" t="s">
        <v>13</v>
      </c>
      <c r="B10" s="43">
        <v>2</v>
      </c>
      <c r="C10" s="5">
        <v>2</v>
      </c>
      <c r="D10" s="41"/>
      <c r="E10" s="41"/>
      <c r="F10" s="41"/>
      <c r="G10" s="41"/>
      <c r="H10" s="41"/>
      <c r="I10" s="41"/>
      <c r="J10" s="41"/>
      <c r="K10" s="41"/>
      <c r="L10" s="41"/>
      <c r="M10" s="41"/>
      <c r="N10" s="41"/>
      <c r="O10" s="41"/>
      <c r="P10" s="41"/>
      <c r="Q10" s="41"/>
      <c r="R10" s="41"/>
      <c r="S10" s="41"/>
      <c r="T10" s="41"/>
      <c r="U10" s="41"/>
      <c r="V10" s="41"/>
      <c r="W10" s="41"/>
      <c r="X10" s="31"/>
    </row>
    <row r="11" spans="1:25" x14ac:dyDescent="0.25">
      <c r="A11" s="42" t="s">
        <v>13</v>
      </c>
      <c r="B11" s="43">
        <v>3</v>
      </c>
      <c r="C11" s="5">
        <v>2</v>
      </c>
      <c r="D11" s="41"/>
      <c r="E11" s="41"/>
      <c r="F11" s="41"/>
      <c r="G11" s="41"/>
      <c r="H11" s="41"/>
      <c r="I11" s="41"/>
      <c r="J11" s="41"/>
      <c r="K11" s="41"/>
      <c r="L11" s="41"/>
      <c r="M11" s="41"/>
      <c r="N11" s="41"/>
      <c r="O11" s="41"/>
      <c r="P11" s="41"/>
      <c r="Q11" s="41"/>
      <c r="R11" s="41"/>
      <c r="S11" s="41"/>
      <c r="T11" s="41"/>
      <c r="U11" s="41"/>
      <c r="V11" s="41"/>
      <c r="W11" s="41"/>
    </row>
    <row r="12" spans="1:25" x14ac:dyDescent="0.25">
      <c r="A12" s="42" t="s">
        <v>13</v>
      </c>
      <c r="B12" s="43">
        <v>4</v>
      </c>
      <c r="C12" s="5">
        <v>2</v>
      </c>
      <c r="D12" s="41"/>
      <c r="E12" s="41"/>
      <c r="F12" s="41"/>
      <c r="G12" s="41"/>
      <c r="H12" s="41"/>
      <c r="I12" s="41"/>
      <c r="J12" s="41"/>
      <c r="K12" s="41"/>
      <c r="L12" s="41"/>
      <c r="M12" s="41"/>
      <c r="N12" s="41"/>
      <c r="O12" s="41"/>
      <c r="P12" s="41"/>
      <c r="Q12" s="41"/>
      <c r="R12" s="41"/>
      <c r="S12" s="41"/>
      <c r="T12" s="41"/>
      <c r="U12" s="41"/>
      <c r="V12" s="41"/>
      <c r="W12" s="41"/>
    </row>
    <row r="13" spans="1:25" x14ac:dyDescent="0.25">
      <c r="A13" s="42" t="s">
        <v>13</v>
      </c>
      <c r="B13" s="43">
        <v>5</v>
      </c>
      <c r="C13" s="5">
        <v>2</v>
      </c>
      <c r="D13" s="41"/>
      <c r="E13" s="41"/>
      <c r="F13" s="41"/>
      <c r="G13" s="41"/>
      <c r="H13" s="41"/>
      <c r="I13" s="41"/>
      <c r="J13" s="41"/>
      <c r="K13" s="41"/>
      <c r="L13" s="41"/>
      <c r="M13" s="41"/>
      <c r="N13" s="41"/>
      <c r="O13" s="41"/>
      <c r="P13" s="41"/>
      <c r="Q13" s="41"/>
      <c r="R13" s="41"/>
      <c r="S13" s="41"/>
      <c r="T13" s="41"/>
      <c r="U13" s="41"/>
      <c r="V13" s="41"/>
      <c r="W13" s="41"/>
    </row>
    <row r="14" spans="1:25" x14ac:dyDescent="0.25">
      <c r="A14" s="42" t="s">
        <v>13</v>
      </c>
      <c r="B14" s="43">
        <v>6</v>
      </c>
      <c r="C14" s="5">
        <v>2</v>
      </c>
      <c r="D14" s="41"/>
      <c r="E14" s="41"/>
      <c r="F14" s="41"/>
      <c r="G14" s="41"/>
      <c r="H14" s="41"/>
      <c r="I14" s="41"/>
      <c r="J14" s="41"/>
      <c r="K14" s="41"/>
      <c r="L14" s="41"/>
      <c r="M14" s="41"/>
      <c r="N14" s="41"/>
      <c r="O14" s="41"/>
      <c r="P14" s="41"/>
      <c r="Q14" s="41"/>
      <c r="R14" s="41"/>
      <c r="S14" s="41"/>
      <c r="T14" s="41"/>
      <c r="U14" s="41"/>
      <c r="V14" s="41"/>
      <c r="W14" s="41"/>
    </row>
    <row r="15" spans="1:25" x14ac:dyDescent="0.25">
      <c r="A15" s="42" t="s">
        <v>13</v>
      </c>
      <c r="B15" s="43">
        <v>7</v>
      </c>
      <c r="C15" s="5">
        <v>2</v>
      </c>
      <c r="D15" s="41"/>
      <c r="E15" s="41"/>
      <c r="F15" s="41"/>
      <c r="G15" s="41"/>
      <c r="H15" s="41"/>
      <c r="I15" s="41"/>
      <c r="J15" s="41"/>
      <c r="K15" s="41"/>
      <c r="L15" s="41"/>
      <c r="M15" s="41"/>
      <c r="N15" s="41"/>
      <c r="O15" s="41"/>
      <c r="P15" s="41"/>
      <c r="Q15" s="41"/>
      <c r="R15" s="41"/>
      <c r="S15" s="41"/>
      <c r="T15" s="41"/>
      <c r="U15" s="41"/>
      <c r="V15" s="41"/>
      <c r="W15" s="41"/>
    </row>
    <row r="16" spans="1:25" x14ac:dyDescent="0.25">
      <c r="A16" s="42" t="s">
        <v>13</v>
      </c>
      <c r="B16" s="44">
        <v>8</v>
      </c>
      <c r="C16" s="5">
        <v>2</v>
      </c>
      <c r="D16" s="41"/>
      <c r="E16" s="41"/>
      <c r="F16" s="41"/>
      <c r="G16" s="41"/>
      <c r="H16" s="41"/>
      <c r="I16" s="41"/>
      <c r="J16" s="41"/>
      <c r="K16" s="41"/>
      <c r="L16" s="41"/>
      <c r="M16" s="41"/>
      <c r="N16" s="41"/>
      <c r="O16" s="41"/>
      <c r="P16" s="41"/>
      <c r="Q16" s="41"/>
      <c r="R16" s="41"/>
      <c r="S16" s="41"/>
      <c r="T16" s="41"/>
      <c r="U16" s="41"/>
      <c r="V16" s="41"/>
      <c r="W16" s="41"/>
    </row>
    <row r="17" spans="1:23" x14ac:dyDescent="0.25">
      <c r="A17" s="42" t="s">
        <v>13</v>
      </c>
      <c r="B17" s="43">
        <v>9</v>
      </c>
      <c r="C17" s="5">
        <v>2</v>
      </c>
      <c r="D17" s="41"/>
      <c r="E17" s="41"/>
      <c r="F17" s="41"/>
      <c r="G17" s="41"/>
      <c r="H17" s="41"/>
      <c r="I17" s="41"/>
      <c r="J17" s="41"/>
      <c r="K17" s="41"/>
      <c r="L17" s="41"/>
      <c r="M17" s="41"/>
      <c r="N17" s="41"/>
      <c r="O17" s="41"/>
      <c r="P17" s="41"/>
      <c r="Q17" s="41"/>
      <c r="R17" s="41"/>
      <c r="S17" s="41"/>
      <c r="T17" s="41"/>
      <c r="U17" s="41"/>
      <c r="V17" s="41"/>
      <c r="W17" s="41"/>
    </row>
    <row r="18" spans="1:23" x14ac:dyDescent="0.25">
      <c r="A18" s="42" t="s">
        <v>13</v>
      </c>
      <c r="B18" s="43">
        <v>10</v>
      </c>
      <c r="C18" s="5">
        <v>2</v>
      </c>
      <c r="D18" s="41"/>
      <c r="E18" s="41"/>
      <c r="F18" s="41"/>
      <c r="G18" s="41"/>
      <c r="H18" s="41"/>
      <c r="I18" s="41"/>
      <c r="J18" s="41"/>
      <c r="K18" s="41"/>
      <c r="L18" s="41"/>
      <c r="M18" s="41"/>
      <c r="N18" s="41"/>
      <c r="O18" s="41"/>
      <c r="P18" s="41"/>
      <c r="Q18" s="41"/>
      <c r="R18" s="41"/>
      <c r="S18" s="41"/>
      <c r="T18" s="41"/>
      <c r="U18" s="41"/>
      <c r="V18" s="41"/>
      <c r="W18" s="41"/>
    </row>
    <row r="19" spans="1:23" x14ac:dyDescent="0.25">
      <c r="A19" s="40" t="s">
        <v>14</v>
      </c>
      <c r="B19" s="10"/>
      <c r="C19" s="11">
        <f t="shared" ref="C19:W19" si="0">SUM(C6:C18)</f>
        <v>20</v>
      </c>
      <c r="D19" s="11">
        <f t="shared" si="0"/>
        <v>0</v>
      </c>
      <c r="E19" s="11">
        <f t="shared" si="0"/>
        <v>0</v>
      </c>
      <c r="F19" s="11">
        <f t="shared" si="0"/>
        <v>0</v>
      </c>
      <c r="G19" s="11">
        <f t="shared" si="0"/>
        <v>0</v>
      </c>
      <c r="H19" s="11">
        <f t="shared" si="0"/>
        <v>0</v>
      </c>
      <c r="I19" s="11">
        <f t="shared" si="0"/>
        <v>0</v>
      </c>
      <c r="J19" s="11">
        <f t="shared" si="0"/>
        <v>0</v>
      </c>
      <c r="K19" s="11">
        <f t="shared" si="0"/>
        <v>0</v>
      </c>
      <c r="L19" s="11">
        <f t="shared" si="0"/>
        <v>0</v>
      </c>
      <c r="M19" s="11">
        <f t="shared" si="0"/>
        <v>0</v>
      </c>
      <c r="N19" s="11">
        <f t="shared" si="0"/>
        <v>0</v>
      </c>
      <c r="O19" s="11">
        <f t="shared" si="0"/>
        <v>0</v>
      </c>
      <c r="P19" s="11">
        <f t="shared" si="0"/>
        <v>0</v>
      </c>
      <c r="Q19" s="11">
        <f t="shared" si="0"/>
        <v>0</v>
      </c>
      <c r="R19" s="11">
        <f t="shared" si="0"/>
        <v>0</v>
      </c>
      <c r="S19" s="11">
        <f t="shared" si="0"/>
        <v>0</v>
      </c>
      <c r="T19" s="11">
        <f t="shared" si="0"/>
        <v>0</v>
      </c>
      <c r="U19" s="11">
        <f t="shared" si="0"/>
        <v>0</v>
      </c>
      <c r="V19" s="11">
        <f t="shared" si="0"/>
        <v>0</v>
      </c>
      <c r="W19" s="11">
        <f t="shared" si="0"/>
        <v>0</v>
      </c>
    </row>
    <row r="21" spans="1:23" x14ac:dyDescent="0.25">
      <c r="A21" t="s">
        <v>15</v>
      </c>
      <c r="B21" t="s">
        <v>16</v>
      </c>
    </row>
    <row r="22" spans="1:23" x14ac:dyDescent="0.25">
      <c r="B22" t="s">
        <v>17</v>
      </c>
    </row>
  </sheetData>
  <sheetProtection algorithmName="SHA-512" hashValue="x1p+MeSXwxb0QAYylRwhKzjGMSjeTah4tk/Mnaxr8iz65FrVwRZPUuB42kc4evrhlX1OeAwOnDc3+4rLUjq+FA==" saltValue="gQFRSg/tsBYf0hAo/kifBQ==" spinCount="100000" sheet="1" objects="1" scenarios="1" selectLockedCells="1"/>
  <mergeCells count="41">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9"/>
    <mergeCell ref="Q7:Q9"/>
    <mergeCell ref="H7:H9"/>
    <mergeCell ref="I7:I9"/>
    <mergeCell ref="J7:J9"/>
    <mergeCell ref="K7:K9"/>
    <mergeCell ref="L7:L9"/>
    <mergeCell ref="M7:M9"/>
    <mergeCell ref="N7:N9"/>
    <mergeCell ref="O7:O9"/>
    <mergeCell ref="C7:C9"/>
    <mergeCell ref="D7:D9"/>
    <mergeCell ref="E7:E9"/>
    <mergeCell ref="F7:F9"/>
    <mergeCell ref="G7:G9"/>
    <mergeCell ref="W7:W9"/>
    <mergeCell ref="R7:R9"/>
    <mergeCell ref="S7:S9"/>
    <mergeCell ref="T7:T9"/>
    <mergeCell ref="U7:U9"/>
    <mergeCell ref="V7:V9"/>
  </mergeCells>
  <conditionalFormatting sqref="D7:W7">
    <cfRule type="expression" dxfId="39" priority="400">
      <formula>D7&gt;$C7</formula>
    </cfRule>
  </conditionalFormatting>
  <conditionalFormatting sqref="D18:W18">
    <cfRule type="expression" dxfId="38" priority="200">
      <formula>D18&gt;$C18</formula>
    </cfRule>
  </conditionalFormatting>
  <conditionalFormatting sqref="D6">
    <cfRule type="expression" dxfId="37" priority="180">
      <formula>D6&gt;$C6</formula>
    </cfRule>
  </conditionalFormatting>
  <conditionalFormatting sqref="E6:W6">
    <cfRule type="expression" dxfId="36" priority="179">
      <formula>E6&gt;$C6</formula>
    </cfRule>
  </conditionalFormatting>
  <conditionalFormatting sqref="D10:X10">
    <cfRule type="expression" dxfId="35" priority="160">
      <formula>D10&gt;$C10</formula>
    </cfRule>
  </conditionalFormatting>
  <conditionalFormatting sqref="D11:W11">
    <cfRule type="expression" dxfId="34" priority="140">
      <formula>D11&gt;$C11</formula>
    </cfRule>
  </conditionalFormatting>
  <conditionalFormatting sqref="D12:W12">
    <cfRule type="expression" dxfId="33" priority="120">
      <formula>D12&gt;$C12</formula>
    </cfRule>
  </conditionalFormatting>
  <conditionalFormatting sqref="D13:W13">
    <cfRule type="expression" dxfId="32" priority="100">
      <formula>D13&gt;$C13</formula>
    </cfRule>
  </conditionalFormatting>
  <conditionalFormatting sqref="D14:W14">
    <cfRule type="expression" dxfId="31" priority="80">
      <formula>D14&gt;$C14</formula>
    </cfRule>
  </conditionalFormatting>
  <conditionalFormatting sqref="D15:W15">
    <cfRule type="expression" dxfId="30" priority="60">
      <formula>D15&gt;$C15</formula>
    </cfRule>
  </conditionalFormatting>
  <conditionalFormatting sqref="D16:W16">
    <cfRule type="expression" dxfId="29" priority="40">
      <formula>D16&gt;$C16</formula>
    </cfRule>
  </conditionalFormatting>
  <conditionalFormatting sqref="D17:W17">
    <cfRule type="expression" dxfId="28" priority="20">
      <formula>D17&gt;$C17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67"/>
  <sheetViews>
    <sheetView zoomScale="78" zoomScaleNormal="78" workbookViewId="0">
      <pane xSplit="2" ySplit="5" topLeftCell="C6" activePane="bottomRight" state="frozen"/>
      <selection pane="topRight" activeCell="C1" sqref="C1"/>
      <selection pane="bottomLeft" activeCell="A6" sqref="A6"/>
      <selection pane="bottomRight" activeCell="M39" sqref="M39:M5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Spreadsheet Methods 4N1120</v>
      </c>
    </row>
    <row r="2" spans="1:23" x14ac:dyDescent="0.25">
      <c r="D2" s="50" t="str">
        <f>Learners!$C11&amp;", "&amp;Learners!$B11</f>
        <v xml:space="preserve">, </v>
      </c>
      <c r="E2" s="50" t="str">
        <f>Learners!$C12&amp;", "&amp;Learners!$B12</f>
        <v xml:space="preserve">, </v>
      </c>
      <c r="F2" s="50" t="str">
        <f>Learners!$C13&amp;", "&amp;Learners!$B13</f>
        <v xml:space="preserve">, </v>
      </c>
      <c r="G2" s="50" t="str">
        <f>Learners!$C14&amp;", "&amp;Learners!$B14</f>
        <v xml:space="preserve">, </v>
      </c>
      <c r="H2" s="50" t="str">
        <f>Learners!$C15&amp;", "&amp;Learners!$B15</f>
        <v xml:space="preserve">, </v>
      </c>
      <c r="I2" s="50" t="str">
        <f>Learners!$C16&amp;", "&amp;Learners!$B16</f>
        <v xml:space="preserve">, </v>
      </c>
      <c r="J2" s="50" t="str">
        <f>Learners!$C17&amp;", "&amp;Learners!$B17</f>
        <v xml:space="preserve">, </v>
      </c>
      <c r="K2" s="50" t="str">
        <f>Learners!$C18&amp;", "&amp;Learners!$B18</f>
        <v xml:space="preserve">, </v>
      </c>
      <c r="L2" s="50" t="str">
        <f>Learners!$C19&amp;", "&amp;Learners!$B19</f>
        <v xml:space="preserve">, </v>
      </c>
      <c r="M2" s="50" t="str">
        <f>Learners!$C20&amp;", "&amp;Learners!$B20</f>
        <v xml:space="preserve">, </v>
      </c>
      <c r="N2" s="50" t="str">
        <f>Learners!$C21&amp;", "&amp;Learners!$B21</f>
        <v xml:space="preserve">, </v>
      </c>
      <c r="O2" s="50" t="str">
        <f>Learners!$C22&amp;", "&amp;Learners!$B22</f>
        <v xml:space="preserve">, </v>
      </c>
      <c r="P2" s="50" t="str">
        <f>Learners!$C23&amp;", "&amp;Learners!$B23</f>
        <v xml:space="preserve">, </v>
      </c>
      <c r="Q2" s="50" t="str">
        <f>Learners!$C24&amp;", "&amp;Learners!$B24</f>
        <v xml:space="preserve">, </v>
      </c>
      <c r="R2" s="50" t="str">
        <f>Learners!$C25&amp;", "&amp;Learners!$B25</f>
        <v xml:space="preserve">, </v>
      </c>
      <c r="S2" s="50" t="str">
        <f>Learners!$C26&amp;", "&amp;Learners!$B26</f>
        <v xml:space="preserve">, </v>
      </c>
      <c r="T2" s="50" t="str">
        <f>Learners!$C27&amp;", "&amp;Learners!$B27</f>
        <v xml:space="preserve">, </v>
      </c>
      <c r="U2" s="50" t="str">
        <f>Learners!$C28&amp;", "&amp;Learners!$B28</f>
        <v xml:space="preserve">, </v>
      </c>
      <c r="V2" s="50" t="str">
        <f>Learners!$C29&amp;", "&amp;Learners!$B29</f>
        <v xml:space="preserve">, </v>
      </c>
      <c r="W2" s="50" t="str">
        <f>Learners!$C30&amp;", "&amp;Learners!$B30</f>
        <v xml:space="preserve">, </v>
      </c>
    </row>
    <row r="3" spans="1:23" ht="18.75" x14ac:dyDescent="0.3">
      <c r="A3" s="2" t="s">
        <v>30</v>
      </c>
      <c r="D3" s="51"/>
      <c r="E3" s="51"/>
      <c r="F3" s="51"/>
      <c r="G3" s="51"/>
      <c r="H3" s="51"/>
      <c r="I3" s="51"/>
      <c r="J3" s="51"/>
      <c r="K3" s="51"/>
      <c r="L3" s="51"/>
      <c r="M3" s="51"/>
      <c r="N3" s="51"/>
      <c r="O3" s="51"/>
      <c r="P3" s="51"/>
      <c r="Q3" s="51"/>
      <c r="R3" s="51"/>
      <c r="S3" s="51"/>
      <c r="T3" s="51"/>
      <c r="U3" s="51"/>
      <c r="V3" s="51"/>
      <c r="W3" s="51"/>
    </row>
    <row r="4" spans="1:23" x14ac:dyDescent="0.25">
      <c r="D4" s="51"/>
      <c r="E4" s="51"/>
      <c r="F4" s="51"/>
      <c r="G4" s="51"/>
      <c r="H4" s="51"/>
      <c r="I4" s="51"/>
      <c r="J4" s="51"/>
      <c r="K4" s="51"/>
      <c r="L4" s="51"/>
      <c r="M4" s="51"/>
      <c r="N4" s="51"/>
      <c r="O4" s="51"/>
      <c r="P4" s="51"/>
      <c r="Q4" s="51"/>
      <c r="R4" s="51"/>
      <c r="S4" s="51"/>
      <c r="T4" s="51"/>
      <c r="U4" s="51"/>
      <c r="V4" s="51"/>
      <c r="W4" s="51"/>
    </row>
    <row r="5" spans="1:23" ht="30" x14ac:dyDescent="0.25">
      <c r="A5" s="12" t="s">
        <v>11</v>
      </c>
      <c r="B5" s="13"/>
      <c r="C5" s="14" t="s">
        <v>12</v>
      </c>
      <c r="D5" s="52"/>
      <c r="E5" s="52"/>
      <c r="F5" s="52"/>
      <c r="G5" s="52"/>
      <c r="H5" s="52"/>
      <c r="I5" s="52"/>
      <c r="J5" s="52"/>
      <c r="K5" s="52"/>
      <c r="L5" s="52"/>
      <c r="M5" s="52"/>
      <c r="N5" s="52"/>
      <c r="O5" s="52"/>
      <c r="P5" s="52"/>
      <c r="Q5" s="52"/>
      <c r="R5" s="52"/>
      <c r="S5" s="52"/>
      <c r="T5" s="52"/>
      <c r="U5" s="52"/>
      <c r="V5" s="52"/>
      <c r="W5" s="52"/>
    </row>
    <row r="6" spans="1:23" x14ac:dyDescent="0.25">
      <c r="A6" s="35" t="s">
        <v>34</v>
      </c>
      <c r="B6" s="36"/>
      <c r="C6" s="37"/>
      <c r="D6" s="38"/>
      <c r="E6" s="38"/>
      <c r="F6" s="38"/>
      <c r="G6" s="38"/>
      <c r="H6" s="38"/>
      <c r="I6" s="38"/>
      <c r="J6" s="38"/>
      <c r="K6" s="38"/>
      <c r="L6" s="38"/>
      <c r="M6" s="38"/>
      <c r="N6" s="38"/>
      <c r="O6" s="38"/>
      <c r="P6" s="38"/>
      <c r="Q6" s="38"/>
      <c r="R6" s="38"/>
      <c r="S6" s="38"/>
      <c r="T6" s="38"/>
      <c r="U6" s="38"/>
      <c r="V6" s="38"/>
      <c r="W6" s="38"/>
    </row>
    <row r="7" spans="1:23" x14ac:dyDescent="0.25">
      <c r="A7" s="24"/>
      <c r="B7" s="32" t="s">
        <v>35</v>
      </c>
      <c r="C7" s="57">
        <v>10</v>
      </c>
      <c r="D7" s="53"/>
      <c r="E7" s="53"/>
      <c r="F7" s="53"/>
      <c r="G7" s="53"/>
      <c r="H7" s="53"/>
      <c r="I7" s="53"/>
      <c r="J7" s="53"/>
      <c r="K7" s="53"/>
      <c r="L7" s="53"/>
      <c r="M7" s="53"/>
      <c r="N7" s="53"/>
      <c r="O7" s="53"/>
      <c r="P7" s="53"/>
      <c r="Q7" s="53"/>
      <c r="R7" s="53"/>
      <c r="S7" s="53"/>
      <c r="T7" s="53"/>
      <c r="U7" s="53"/>
      <c r="V7" s="53"/>
      <c r="W7" s="53"/>
    </row>
    <row r="8" spans="1:23" x14ac:dyDescent="0.25">
      <c r="A8" s="24" t="s">
        <v>13</v>
      </c>
      <c r="B8" s="8" t="s">
        <v>36</v>
      </c>
      <c r="C8" s="58"/>
      <c r="D8" s="54"/>
      <c r="E8" s="54"/>
      <c r="F8" s="54"/>
      <c r="G8" s="54"/>
      <c r="H8" s="54"/>
      <c r="I8" s="54"/>
      <c r="J8" s="54"/>
      <c r="K8" s="54"/>
      <c r="L8" s="54"/>
      <c r="M8" s="54"/>
      <c r="N8" s="54"/>
      <c r="O8" s="54"/>
      <c r="P8" s="54"/>
      <c r="Q8" s="54"/>
      <c r="R8" s="54"/>
      <c r="S8" s="54"/>
      <c r="T8" s="54"/>
      <c r="U8" s="54"/>
      <c r="V8" s="54"/>
      <c r="W8" s="54"/>
    </row>
    <row r="9" spans="1:23" ht="49.5" customHeight="1" x14ac:dyDescent="0.25">
      <c r="A9" s="24" t="s">
        <v>13</v>
      </c>
      <c r="B9" s="8" t="s">
        <v>38</v>
      </c>
      <c r="C9" s="58"/>
      <c r="D9" s="54"/>
      <c r="E9" s="54"/>
      <c r="F9" s="54"/>
      <c r="G9" s="54"/>
      <c r="H9" s="54"/>
      <c r="I9" s="54"/>
      <c r="J9" s="54"/>
      <c r="K9" s="54"/>
      <c r="L9" s="54"/>
      <c r="M9" s="54"/>
      <c r="N9" s="54"/>
      <c r="O9" s="54"/>
      <c r="P9" s="54"/>
      <c r="Q9" s="54"/>
      <c r="R9" s="54"/>
      <c r="S9" s="54"/>
      <c r="T9" s="54"/>
      <c r="U9" s="54"/>
      <c r="V9" s="54"/>
      <c r="W9" s="54"/>
    </row>
    <row r="10" spans="1:23" x14ac:dyDescent="0.25">
      <c r="A10" s="24"/>
      <c r="B10" s="39" t="s">
        <v>37</v>
      </c>
      <c r="C10" s="58"/>
      <c r="D10" s="54"/>
      <c r="E10" s="54"/>
      <c r="F10" s="54"/>
      <c r="G10" s="54"/>
      <c r="H10" s="54"/>
      <c r="I10" s="54"/>
      <c r="J10" s="54"/>
      <c r="K10" s="54"/>
      <c r="L10" s="54"/>
      <c r="M10" s="54"/>
      <c r="N10" s="54"/>
      <c r="O10" s="54"/>
      <c r="P10" s="54"/>
      <c r="Q10" s="54"/>
      <c r="R10" s="54"/>
      <c r="S10" s="54"/>
      <c r="T10" s="54"/>
      <c r="U10" s="54"/>
      <c r="V10" s="54"/>
      <c r="W10" s="54"/>
    </row>
    <row r="11" spans="1:23" x14ac:dyDescent="0.25">
      <c r="A11" s="24" t="s">
        <v>13</v>
      </c>
      <c r="B11" s="8" t="s">
        <v>39</v>
      </c>
      <c r="C11" s="58"/>
      <c r="D11" s="54"/>
      <c r="E11" s="54"/>
      <c r="F11" s="54"/>
      <c r="G11" s="54"/>
      <c r="H11" s="54"/>
      <c r="I11" s="54"/>
      <c r="J11" s="54"/>
      <c r="K11" s="54"/>
      <c r="L11" s="54"/>
      <c r="M11" s="54"/>
      <c r="N11" s="54"/>
      <c r="O11" s="54"/>
      <c r="P11" s="54"/>
      <c r="Q11" s="54"/>
      <c r="R11" s="54"/>
      <c r="S11" s="54"/>
      <c r="T11" s="54"/>
      <c r="U11" s="54"/>
      <c r="V11" s="54"/>
      <c r="W11" s="54"/>
    </row>
    <row r="12" spans="1:23" x14ac:dyDescent="0.25">
      <c r="A12" s="35"/>
      <c r="B12" s="36"/>
      <c r="C12" s="37"/>
      <c r="D12" s="38"/>
      <c r="E12" s="38"/>
      <c r="F12" s="38"/>
      <c r="G12" s="38"/>
      <c r="H12" s="38"/>
      <c r="I12" s="38"/>
      <c r="J12" s="38"/>
      <c r="K12" s="38"/>
      <c r="L12" s="38"/>
      <c r="M12" s="38"/>
      <c r="N12" s="38"/>
      <c r="O12" s="38"/>
      <c r="P12" s="38"/>
      <c r="Q12" s="38"/>
      <c r="R12" s="38"/>
      <c r="S12" s="38"/>
      <c r="T12" s="38"/>
      <c r="U12" s="38"/>
      <c r="V12" s="38"/>
      <c r="W12" s="38"/>
    </row>
    <row r="13" spans="1:23" ht="30" x14ac:dyDescent="0.25">
      <c r="A13" s="24"/>
      <c r="B13" s="32" t="s">
        <v>40</v>
      </c>
      <c r="C13" s="57">
        <v>14</v>
      </c>
      <c r="D13" s="53"/>
      <c r="E13" s="53"/>
      <c r="F13" s="53"/>
      <c r="G13" s="53"/>
      <c r="H13" s="53"/>
      <c r="I13" s="53"/>
      <c r="J13" s="53"/>
      <c r="K13" s="53"/>
      <c r="L13" s="53"/>
      <c r="M13" s="53"/>
      <c r="N13" s="53"/>
      <c r="O13" s="53"/>
      <c r="P13" s="53"/>
      <c r="Q13" s="53"/>
      <c r="R13" s="53"/>
      <c r="S13" s="53"/>
      <c r="T13" s="53"/>
      <c r="U13" s="53"/>
      <c r="V13" s="53"/>
      <c r="W13" s="53"/>
    </row>
    <row r="14" spans="1:23" x14ac:dyDescent="0.25">
      <c r="A14" s="24" t="s">
        <v>13</v>
      </c>
      <c r="B14" s="8" t="s">
        <v>41</v>
      </c>
      <c r="C14" s="58"/>
      <c r="D14" s="54"/>
      <c r="E14" s="54"/>
      <c r="F14" s="54"/>
      <c r="G14" s="54"/>
      <c r="H14" s="54"/>
      <c r="I14" s="54"/>
      <c r="J14" s="54"/>
      <c r="K14" s="54"/>
      <c r="L14" s="54"/>
      <c r="M14" s="54"/>
      <c r="N14" s="54"/>
      <c r="O14" s="54"/>
      <c r="P14" s="54"/>
      <c r="Q14" s="54"/>
      <c r="R14" s="54"/>
      <c r="S14" s="54"/>
      <c r="T14" s="54"/>
      <c r="U14" s="54"/>
      <c r="V14" s="54"/>
      <c r="W14" s="54"/>
    </row>
    <row r="15" spans="1:23" x14ac:dyDescent="0.25">
      <c r="A15" s="24" t="s">
        <v>13</v>
      </c>
      <c r="B15" s="8" t="s">
        <v>46</v>
      </c>
      <c r="C15" s="58"/>
      <c r="D15" s="54"/>
      <c r="E15" s="54"/>
      <c r="F15" s="54"/>
      <c r="G15" s="54"/>
      <c r="H15" s="54"/>
      <c r="I15" s="54"/>
      <c r="J15" s="54"/>
      <c r="K15" s="54"/>
      <c r="L15" s="54"/>
      <c r="M15" s="54"/>
      <c r="N15" s="54"/>
      <c r="O15" s="54"/>
      <c r="P15" s="54"/>
      <c r="Q15" s="54"/>
      <c r="R15" s="54"/>
      <c r="S15" s="54"/>
      <c r="T15" s="54"/>
      <c r="U15" s="54"/>
      <c r="V15" s="54"/>
      <c r="W15" s="54"/>
    </row>
    <row r="16" spans="1:23" x14ac:dyDescent="0.25">
      <c r="A16" s="24"/>
      <c r="B16" s="8" t="s">
        <v>42</v>
      </c>
      <c r="C16" s="58"/>
      <c r="D16" s="54"/>
      <c r="E16" s="54"/>
      <c r="F16" s="54"/>
      <c r="G16" s="54"/>
      <c r="H16" s="54"/>
      <c r="I16" s="54"/>
      <c r="J16" s="54"/>
      <c r="K16" s="54"/>
      <c r="L16" s="54"/>
      <c r="M16" s="54"/>
      <c r="N16" s="54"/>
      <c r="O16" s="54"/>
      <c r="P16" s="54"/>
      <c r="Q16" s="54"/>
      <c r="R16" s="54"/>
      <c r="S16" s="54"/>
      <c r="T16" s="54"/>
      <c r="U16" s="54"/>
      <c r="V16" s="54"/>
      <c r="W16" s="54"/>
    </row>
    <row r="17" spans="1:23" x14ac:dyDescent="0.25">
      <c r="A17" s="24"/>
      <c r="B17" s="8" t="s">
        <v>43</v>
      </c>
      <c r="C17" s="58"/>
      <c r="D17" s="54"/>
      <c r="E17" s="54"/>
      <c r="F17" s="54"/>
      <c r="G17" s="54"/>
      <c r="H17" s="54"/>
      <c r="I17" s="54"/>
      <c r="J17" s="54"/>
      <c r="K17" s="54"/>
      <c r="L17" s="54"/>
      <c r="M17" s="54"/>
      <c r="N17" s="54"/>
      <c r="O17" s="54"/>
      <c r="P17" s="54"/>
      <c r="Q17" s="54"/>
      <c r="R17" s="54"/>
      <c r="S17" s="54"/>
      <c r="T17" s="54"/>
      <c r="U17" s="54"/>
      <c r="V17" s="54"/>
      <c r="W17" s="54"/>
    </row>
    <row r="18" spans="1:23" x14ac:dyDescent="0.25">
      <c r="A18" s="24"/>
      <c r="B18" s="9" t="s">
        <v>44</v>
      </c>
      <c r="C18" s="58"/>
      <c r="D18" s="54"/>
      <c r="E18" s="54"/>
      <c r="F18" s="54"/>
      <c r="G18" s="54"/>
      <c r="H18" s="54"/>
      <c r="I18" s="54"/>
      <c r="J18" s="54"/>
      <c r="K18" s="54"/>
      <c r="L18" s="54"/>
      <c r="M18" s="54"/>
      <c r="N18" s="54"/>
      <c r="O18" s="54"/>
      <c r="P18" s="54"/>
      <c r="Q18" s="54"/>
      <c r="R18" s="54"/>
      <c r="S18" s="54"/>
      <c r="T18" s="54"/>
      <c r="U18" s="54"/>
      <c r="V18" s="54"/>
      <c r="W18" s="54"/>
    </row>
    <row r="19" spans="1:23" x14ac:dyDescent="0.25">
      <c r="A19" s="24"/>
      <c r="B19" s="8" t="s">
        <v>45</v>
      </c>
      <c r="C19" s="58"/>
      <c r="D19" s="54"/>
      <c r="E19" s="54"/>
      <c r="F19" s="54"/>
      <c r="G19" s="54"/>
      <c r="H19" s="54"/>
      <c r="I19" s="54"/>
      <c r="J19" s="54"/>
      <c r="K19" s="54"/>
      <c r="L19" s="54"/>
      <c r="M19" s="54"/>
      <c r="N19" s="54"/>
      <c r="O19" s="54"/>
      <c r="P19" s="54"/>
      <c r="Q19" s="54"/>
      <c r="R19" s="54"/>
      <c r="S19" s="54"/>
      <c r="T19" s="54"/>
      <c r="U19" s="54"/>
      <c r="V19" s="54"/>
      <c r="W19" s="54"/>
    </row>
    <row r="20" spans="1:23" x14ac:dyDescent="0.25">
      <c r="A20" s="35"/>
      <c r="B20" s="36"/>
      <c r="C20" s="37"/>
      <c r="D20" s="38"/>
      <c r="E20" s="38"/>
      <c r="F20" s="38"/>
      <c r="G20" s="38"/>
      <c r="H20" s="38"/>
      <c r="I20" s="38"/>
      <c r="J20" s="38"/>
      <c r="K20" s="38"/>
      <c r="L20" s="38"/>
      <c r="M20" s="38"/>
      <c r="N20" s="38"/>
      <c r="O20" s="38"/>
      <c r="P20" s="38"/>
      <c r="Q20" s="38"/>
      <c r="R20" s="38"/>
      <c r="S20" s="38"/>
      <c r="T20" s="38"/>
      <c r="U20" s="38"/>
      <c r="V20" s="38"/>
      <c r="W20" s="38"/>
    </row>
    <row r="21" spans="1:23" x14ac:dyDescent="0.25">
      <c r="A21" s="24"/>
      <c r="B21" s="33" t="s">
        <v>47</v>
      </c>
      <c r="C21" s="57">
        <v>5</v>
      </c>
      <c r="D21" s="53"/>
      <c r="E21" s="53"/>
      <c r="F21" s="53"/>
      <c r="G21" s="53"/>
      <c r="H21" s="53"/>
      <c r="I21" s="53"/>
      <c r="J21" s="53"/>
      <c r="K21" s="53"/>
      <c r="L21" s="53"/>
      <c r="M21" s="53"/>
      <c r="N21" s="53"/>
      <c r="O21" s="53"/>
      <c r="P21" s="53"/>
      <c r="Q21" s="53"/>
      <c r="R21" s="53"/>
      <c r="S21" s="53"/>
      <c r="T21" s="53"/>
      <c r="U21" s="53"/>
      <c r="V21" s="53"/>
      <c r="W21" s="53"/>
    </row>
    <row r="22" spans="1:23" ht="30" x14ac:dyDescent="0.25">
      <c r="A22" s="24" t="s">
        <v>13</v>
      </c>
      <c r="B22" s="8" t="s">
        <v>48</v>
      </c>
      <c r="C22" s="58"/>
      <c r="D22" s="54"/>
      <c r="E22" s="54"/>
      <c r="F22" s="54"/>
      <c r="G22" s="54"/>
      <c r="H22" s="54"/>
      <c r="I22" s="54"/>
      <c r="J22" s="54"/>
      <c r="K22" s="54"/>
      <c r="L22" s="54"/>
      <c r="M22" s="54"/>
      <c r="N22" s="54"/>
      <c r="O22" s="54"/>
      <c r="P22" s="54"/>
      <c r="Q22" s="54"/>
      <c r="R22" s="54"/>
      <c r="S22" s="54"/>
      <c r="T22" s="54"/>
      <c r="U22" s="54"/>
      <c r="V22" s="54"/>
      <c r="W22" s="54"/>
    </row>
    <row r="23" spans="1:23" x14ac:dyDescent="0.25">
      <c r="A23" s="35"/>
      <c r="B23" s="36"/>
      <c r="C23" s="37"/>
      <c r="D23" s="38"/>
      <c r="E23" s="38"/>
      <c r="F23" s="38"/>
      <c r="G23" s="38"/>
      <c r="H23" s="38"/>
      <c r="I23" s="38"/>
      <c r="J23" s="38"/>
      <c r="K23" s="38"/>
      <c r="L23" s="38"/>
      <c r="M23" s="38"/>
      <c r="N23" s="38"/>
      <c r="O23" s="38"/>
      <c r="P23" s="38"/>
      <c r="Q23" s="38"/>
      <c r="R23" s="38"/>
      <c r="S23" s="38"/>
      <c r="T23" s="38"/>
      <c r="U23" s="38"/>
      <c r="V23" s="38"/>
      <c r="W23" s="38"/>
    </row>
    <row r="24" spans="1:23" x14ac:dyDescent="0.25">
      <c r="A24" s="24"/>
      <c r="B24" s="32" t="s">
        <v>49</v>
      </c>
      <c r="C24" s="57">
        <v>10</v>
      </c>
      <c r="D24" s="53"/>
      <c r="E24" s="53"/>
      <c r="F24" s="53"/>
      <c r="G24" s="53"/>
      <c r="H24" s="53"/>
      <c r="I24" s="53"/>
      <c r="J24" s="53"/>
      <c r="K24" s="53"/>
      <c r="L24" s="53"/>
      <c r="M24" s="53"/>
      <c r="N24" s="53"/>
      <c r="O24" s="53"/>
      <c r="P24" s="53"/>
      <c r="Q24" s="53"/>
      <c r="R24" s="53"/>
      <c r="S24" s="53"/>
      <c r="T24" s="53"/>
      <c r="U24" s="53"/>
      <c r="V24" s="53"/>
      <c r="W24" s="53"/>
    </row>
    <row r="25" spans="1:23" ht="30" x14ac:dyDescent="0.25">
      <c r="A25" s="24" t="s">
        <v>13</v>
      </c>
      <c r="B25" s="8" t="s">
        <v>50</v>
      </c>
      <c r="C25" s="58"/>
      <c r="D25" s="54"/>
      <c r="E25" s="54"/>
      <c r="F25" s="54"/>
      <c r="G25" s="54"/>
      <c r="H25" s="54"/>
      <c r="I25" s="54"/>
      <c r="J25" s="54"/>
      <c r="K25" s="54"/>
      <c r="L25" s="54"/>
      <c r="M25" s="54"/>
      <c r="N25" s="54"/>
      <c r="O25" s="54"/>
      <c r="P25" s="54"/>
      <c r="Q25" s="54"/>
      <c r="R25" s="54"/>
      <c r="S25" s="54"/>
      <c r="T25" s="54"/>
      <c r="U25" s="54"/>
      <c r="V25" s="54"/>
      <c r="W25" s="54"/>
    </row>
    <row r="26" spans="1:23" x14ac:dyDescent="0.25">
      <c r="A26" s="24"/>
      <c r="B26" s="8" t="s">
        <v>51</v>
      </c>
      <c r="C26" s="58"/>
      <c r="D26" s="54"/>
      <c r="E26" s="54"/>
      <c r="F26" s="54"/>
      <c r="G26" s="54"/>
      <c r="H26" s="54"/>
      <c r="I26" s="54"/>
      <c r="J26" s="54"/>
      <c r="K26" s="54"/>
      <c r="L26" s="54"/>
      <c r="M26" s="54"/>
      <c r="N26" s="54"/>
      <c r="O26" s="54"/>
      <c r="P26" s="54"/>
      <c r="Q26" s="54"/>
      <c r="R26" s="54"/>
      <c r="S26" s="54"/>
      <c r="T26" s="54"/>
      <c r="U26" s="54"/>
      <c r="V26" s="54"/>
      <c r="W26" s="54"/>
    </row>
    <row r="27" spans="1:23" ht="30" x14ac:dyDescent="0.25">
      <c r="A27" s="24"/>
      <c r="B27" s="8" t="s">
        <v>52</v>
      </c>
      <c r="C27" s="58"/>
      <c r="D27" s="54"/>
      <c r="E27" s="54"/>
      <c r="F27" s="54"/>
      <c r="G27" s="54"/>
      <c r="H27" s="54"/>
      <c r="I27" s="54"/>
      <c r="J27" s="54"/>
      <c r="K27" s="54"/>
      <c r="L27" s="54"/>
      <c r="M27" s="54"/>
      <c r="N27" s="54"/>
      <c r="O27" s="54"/>
      <c r="P27" s="54"/>
      <c r="Q27" s="54"/>
      <c r="R27" s="54"/>
      <c r="S27" s="54"/>
      <c r="T27" s="54"/>
      <c r="U27" s="54"/>
      <c r="V27" s="54"/>
      <c r="W27" s="54"/>
    </row>
    <row r="28" spans="1:23" ht="30" x14ac:dyDescent="0.25">
      <c r="A28" s="24"/>
      <c r="B28" s="8" t="s">
        <v>53</v>
      </c>
      <c r="C28" s="58"/>
      <c r="D28" s="54"/>
      <c r="E28" s="54"/>
      <c r="F28" s="54"/>
      <c r="G28" s="54"/>
      <c r="H28" s="54"/>
      <c r="I28" s="54"/>
      <c r="J28" s="54"/>
      <c r="K28" s="54"/>
      <c r="L28" s="54"/>
      <c r="M28" s="54"/>
      <c r="N28" s="54"/>
      <c r="O28" s="54"/>
      <c r="P28" s="54"/>
      <c r="Q28" s="54"/>
      <c r="R28" s="54"/>
      <c r="S28" s="54"/>
      <c r="T28" s="54"/>
      <c r="U28" s="54"/>
      <c r="V28" s="54"/>
      <c r="W28" s="54"/>
    </row>
    <row r="29" spans="1:23" x14ac:dyDescent="0.25">
      <c r="A29" s="35"/>
      <c r="B29" s="36"/>
      <c r="C29" s="37"/>
      <c r="D29" s="38"/>
      <c r="E29" s="38"/>
      <c r="F29" s="38"/>
      <c r="G29" s="38"/>
      <c r="H29" s="38"/>
      <c r="I29" s="38"/>
      <c r="J29" s="38"/>
      <c r="K29" s="38"/>
      <c r="L29" s="38"/>
      <c r="M29" s="38"/>
      <c r="N29" s="38"/>
      <c r="O29" s="38"/>
      <c r="P29" s="38"/>
      <c r="Q29" s="38"/>
      <c r="R29" s="38"/>
      <c r="S29" s="38"/>
      <c r="T29" s="38"/>
      <c r="U29" s="38"/>
      <c r="V29" s="38"/>
      <c r="W29" s="38"/>
    </row>
    <row r="30" spans="1:23" x14ac:dyDescent="0.25">
      <c r="A30" s="24"/>
      <c r="B30" s="32" t="s">
        <v>54</v>
      </c>
      <c r="C30" s="57">
        <v>10</v>
      </c>
      <c r="D30" s="53"/>
      <c r="E30" s="53"/>
      <c r="F30" s="53"/>
      <c r="G30" s="53"/>
      <c r="H30" s="53"/>
      <c r="I30" s="53"/>
      <c r="J30" s="53"/>
      <c r="K30" s="53"/>
      <c r="L30" s="53"/>
      <c r="M30" s="53"/>
      <c r="N30" s="53"/>
      <c r="O30" s="53"/>
      <c r="P30" s="53"/>
      <c r="Q30" s="53"/>
      <c r="R30" s="53"/>
      <c r="S30" s="53"/>
      <c r="T30" s="53"/>
      <c r="U30" s="53"/>
      <c r="V30" s="53"/>
      <c r="W30" s="53"/>
    </row>
    <row r="31" spans="1:23" ht="30" x14ac:dyDescent="0.25">
      <c r="A31" s="24" t="s">
        <v>13</v>
      </c>
      <c r="B31" s="8" t="s">
        <v>55</v>
      </c>
      <c r="C31" s="58"/>
      <c r="D31" s="54"/>
      <c r="E31" s="54"/>
      <c r="F31" s="54"/>
      <c r="G31" s="54"/>
      <c r="H31" s="54"/>
      <c r="I31" s="54"/>
      <c r="J31" s="54"/>
      <c r="K31" s="54"/>
      <c r="L31" s="54"/>
      <c r="M31" s="54"/>
      <c r="N31" s="54"/>
      <c r="O31" s="54"/>
      <c r="P31" s="54"/>
      <c r="Q31" s="54"/>
      <c r="R31" s="54"/>
      <c r="S31" s="54"/>
      <c r="T31" s="54"/>
      <c r="U31" s="54"/>
      <c r="V31" s="54"/>
      <c r="W31" s="54"/>
    </row>
    <row r="32" spans="1:23" ht="30" x14ac:dyDescent="0.25">
      <c r="A32" s="24" t="s">
        <v>13</v>
      </c>
      <c r="B32" s="8" t="s">
        <v>56</v>
      </c>
      <c r="C32" s="58"/>
      <c r="D32" s="54"/>
      <c r="E32" s="54"/>
      <c r="F32" s="54"/>
      <c r="G32" s="54"/>
      <c r="H32" s="54"/>
      <c r="I32" s="54"/>
      <c r="J32" s="54"/>
      <c r="K32" s="54"/>
      <c r="L32" s="54"/>
      <c r="M32" s="54"/>
      <c r="N32" s="54"/>
      <c r="O32" s="54"/>
      <c r="P32" s="54"/>
      <c r="Q32" s="54"/>
      <c r="R32" s="54"/>
      <c r="S32" s="54"/>
      <c r="T32" s="54"/>
      <c r="U32" s="54"/>
      <c r="V32" s="54"/>
      <c r="W32" s="54"/>
    </row>
    <row r="33" spans="1:23" x14ac:dyDescent="0.25">
      <c r="A33" s="24" t="s">
        <v>13</v>
      </c>
      <c r="B33" s="8" t="s">
        <v>57</v>
      </c>
      <c r="C33" s="58"/>
      <c r="D33" s="54"/>
      <c r="E33" s="54"/>
      <c r="F33" s="54"/>
      <c r="G33" s="54"/>
      <c r="H33" s="54"/>
      <c r="I33" s="54"/>
      <c r="J33" s="54"/>
      <c r="K33" s="54"/>
      <c r="L33" s="54"/>
      <c r="M33" s="54"/>
      <c r="N33" s="54"/>
      <c r="O33" s="54"/>
      <c r="P33" s="54"/>
      <c r="Q33" s="54"/>
      <c r="R33" s="54"/>
      <c r="S33" s="54"/>
      <c r="T33" s="54"/>
      <c r="U33" s="54"/>
      <c r="V33" s="54"/>
      <c r="W33" s="54"/>
    </row>
    <row r="34" spans="1:23" x14ac:dyDescent="0.25">
      <c r="A34" s="24" t="s">
        <v>13</v>
      </c>
      <c r="B34" s="8" t="s">
        <v>58</v>
      </c>
      <c r="C34" s="58"/>
      <c r="D34" s="54"/>
      <c r="E34" s="54"/>
      <c r="F34" s="54"/>
      <c r="G34" s="54"/>
      <c r="H34" s="54"/>
      <c r="I34" s="54"/>
      <c r="J34" s="54"/>
      <c r="K34" s="54"/>
      <c r="L34" s="54"/>
      <c r="M34" s="54"/>
      <c r="N34" s="54"/>
      <c r="O34" s="54"/>
      <c r="P34" s="54"/>
      <c r="Q34" s="54"/>
      <c r="R34" s="54"/>
      <c r="S34" s="54"/>
      <c r="T34" s="54"/>
      <c r="U34" s="54"/>
      <c r="V34" s="54"/>
      <c r="W34" s="54"/>
    </row>
    <row r="35" spans="1:23" x14ac:dyDescent="0.25">
      <c r="A35" s="35"/>
      <c r="B35" s="36"/>
      <c r="C35" s="37"/>
      <c r="D35" s="38"/>
      <c r="E35" s="38"/>
      <c r="F35" s="38"/>
      <c r="G35" s="38"/>
      <c r="H35" s="38"/>
      <c r="I35" s="38"/>
      <c r="J35" s="38"/>
      <c r="K35" s="38"/>
      <c r="L35" s="38"/>
      <c r="M35" s="38"/>
      <c r="N35" s="38"/>
      <c r="O35" s="38"/>
      <c r="P35" s="38"/>
      <c r="Q35" s="38"/>
      <c r="R35" s="38"/>
      <c r="S35" s="38"/>
      <c r="T35" s="38"/>
      <c r="U35" s="38"/>
      <c r="V35" s="38"/>
      <c r="W35" s="38"/>
    </row>
    <row r="36" spans="1:23" x14ac:dyDescent="0.25">
      <c r="A36" s="24"/>
      <c r="B36" s="32" t="s">
        <v>59</v>
      </c>
      <c r="C36" s="57">
        <v>5</v>
      </c>
      <c r="D36" s="55"/>
      <c r="E36" s="55"/>
      <c r="F36" s="55"/>
      <c r="G36" s="55"/>
      <c r="H36" s="55"/>
      <c r="I36" s="55"/>
      <c r="J36" s="55"/>
      <c r="K36" s="55"/>
      <c r="L36" s="55"/>
      <c r="M36" s="55"/>
      <c r="N36" s="55"/>
      <c r="O36" s="55"/>
      <c r="P36" s="55"/>
      <c r="Q36" s="55"/>
      <c r="R36" s="55"/>
      <c r="S36" s="55"/>
      <c r="T36" s="55"/>
      <c r="U36" s="55"/>
      <c r="V36" s="55"/>
      <c r="W36" s="55"/>
    </row>
    <row r="37" spans="1:23" x14ac:dyDescent="0.25">
      <c r="A37" s="24" t="s">
        <v>13</v>
      </c>
      <c r="B37" s="8" t="s">
        <v>60</v>
      </c>
      <c r="C37" s="58"/>
      <c r="D37" s="56"/>
      <c r="E37" s="56"/>
      <c r="F37" s="56"/>
      <c r="G37" s="56"/>
      <c r="H37" s="56"/>
      <c r="I37" s="56"/>
      <c r="J37" s="56"/>
      <c r="K37" s="56"/>
      <c r="L37" s="56"/>
      <c r="M37" s="56"/>
      <c r="N37" s="56"/>
      <c r="O37" s="56"/>
      <c r="P37" s="56"/>
      <c r="Q37" s="56"/>
      <c r="R37" s="56"/>
      <c r="S37" s="56"/>
      <c r="T37" s="56"/>
      <c r="U37" s="56"/>
      <c r="V37" s="56"/>
      <c r="W37" s="56"/>
    </row>
    <row r="38" spans="1:23" x14ac:dyDescent="0.25">
      <c r="A38" s="35" t="s">
        <v>61</v>
      </c>
      <c r="B38" s="36"/>
      <c r="C38" s="37"/>
      <c r="D38" s="38"/>
      <c r="E38" s="38"/>
      <c r="F38" s="38"/>
      <c r="G38" s="38"/>
      <c r="H38" s="38"/>
      <c r="I38" s="38"/>
      <c r="J38" s="38"/>
      <c r="K38" s="38"/>
      <c r="L38" s="38"/>
      <c r="M38" s="38"/>
      <c r="N38" s="38"/>
      <c r="O38" s="38"/>
      <c r="P38" s="38"/>
      <c r="Q38" s="38"/>
      <c r="R38" s="38"/>
      <c r="S38" s="38"/>
      <c r="T38" s="38"/>
      <c r="U38" s="38"/>
      <c r="V38" s="38"/>
      <c r="W38" s="38"/>
    </row>
    <row r="39" spans="1:23" x14ac:dyDescent="0.25">
      <c r="A39" s="24"/>
      <c r="B39" s="32" t="s">
        <v>62</v>
      </c>
      <c r="C39" s="57">
        <v>15</v>
      </c>
      <c r="D39" s="53"/>
      <c r="E39" s="53"/>
      <c r="F39" s="53"/>
      <c r="G39" s="53"/>
      <c r="H39" s="53"/>
      <c r="I39" s="53"/>
      <c r="J39" s="53"/>
      <c r="K39" s="53"/>
      <c r="L39" s="53"/>
      <c r="M39" s="53"/>
      <c r="N39" s="53"/>
      <c r="O39" s="53"/>
      <c r="P39" s="53"/>
      <c r="Q39" s="53"/>
      <c r="R39" s="53"/>
      <c r="S39" s="53"/>
      <c r="T39" s="53"/>
      <c r="U39" s="53"/>
      <c r="V39" s="53"/>
      <c r="W39" s="53"/>
    </row>
    <row r="40" spans="1:23" x14ac:dyDescent="0.25">
      <c r="A40" s="24" t="s">
        <v>13</v>
      </c>
      <c r="B40" s="8" t="s">
        <v>63</v>
      </c>
      <c r="C40" s="58"/>
      <c r="D40" s="54"/>
      <c r="E40" s="54"/>
      <c r="F40" s="54"/>
      <c r="G40" s="54"/>
      <c r="H40" s="54"/>
      <c r="I40" s="54"/>
      <c r="J40" s="54"/>
      <c r="K40" s="54"/>
      <c r="L40" s="54"/>
      <c r="M40" s="54"/>
      <c r="N40" s="54"/>
      <c r="O40" s="54"/>
      <c r="P40" s="54"/>
      <c r="Q40" s="54"/>
      <c r="R40" s="54"/>
      <c r="S40" s="54"/>
      <c r="T40" s="54"/>
      <c r="U40" s="54"/>
      <c r="V40" s="54"/>
      <c r="W40" s="54"/>
    </row>
    <row r="41" spans="1:23" x14ac:dyDescent="0.25">
      <c r="A41" s="24" t="s">
        <v>13</v>
      </c>
      <c r="B41" s="8" t="s">
        <v>65</v>
      </c>
      <c r="C41" s="58"/>
      <c r="D41" s="54"/>
      <c r="E41" s="54"/>
      <c r="F41" s="54"/>
      <c r="G41" s="54"/>
      <c r="H41" s="54"/>
      <c r="I41" s="54"/>
      <c r="J41" s="54"/>
      <c r="K41" s="54"/>
      <c r="L41" s="54"/>
      <c r="M41" s="54"/>
      <c r="N41" s="54"/>
      <c r="O41" s="54"/>
      <c r="P41" s="54"/>
      <c r="Q41" s="54"/>
      <c r="R41" s="54"/>
      <c r="S41" s="54"/>
      <c r="T41" s="54"/>
      <c r="U41" s="54"/>
      <c r="V41" s="54"/>
      <c r="W41" s="54"/>
    </row>
    <row r="42" spans="1:23" x14ac:dyDescent="0.25">
      <c r="A42" s="24"/>
      <c r="B42" s="39" t="s">
        <v>64</v>
      </c>
      <c r="C42" s="58"/>
      <c r="D42" s="54"/>
      <c r="E42" s="54"/>
      <c r="F42" s="54"/>
      <c r="G42" s="54"/>
      <c r="H42" s="54"/>
      <c r="I42" s="54"/>
      <c r="J42" s="54"/>
      <c r="K42" s="54"/>
      <c r="L42" s="54"/>
      <c r="M42" s="54"/>
      <c r="N42" s="54"/>
      <c r="O42" s="54"/>
      <c r="P42" s="54"/>
      <c r="Q42" s="54"/>
      <c r="R42" s="54"/>
      <c r="S42" s="54"/>
      <c r="T42" s="54"/>
      <c r="U42" s="54"/>
      <c r="V42" s="54"/>
      <c r="W42" s="54"/>
    </row>
    <row r="43" spans="1:23" x14ac:dyDescent="0.25">
      <c r="A43" s="24" t="s">
        <v>13</v>
      </c>
      <c r="B43" s="8" t="s">
        <v>66</v>
      </c>
      <c r="C43" s="58"/>
      <c r="D43" s="54"/>
      <c r="E43" s="54"/>
      <c r="F43" s="54"/>
      <c r="G43" s="54"/>
      <c r="H43" s="54"/>
      <c r="I43" s="54"/>
      <c r="J43" s="54"/>
      <c r="K43" s="54"/>
      <c r="L43" s="54"/>
      <c r="M43" s="54"/>
      <c r="N43" s="54"/>
      <c r="O43" s="54"/>
      <c r="P43" s="54"/>
      <c r="Q43" s="54"/>
      <c r="R43" s="54"/>
      <c r="S43" s="54"/>
      <c r="T43" s="54"/>
      <c r="U43" s="54"/>
      <c r="V43" s="54"/>
      <c r="W43" s="54"/>
    </row>
    <row r="44" spans="1:23" x14ac:dyDescent="0.25">
      <c r="A44" s="24" t="s">
        <v>13</v>
      </c>
      <c r="B44" s="8" t="s">
        <v>67</v>
      </c>
      <c r="C44" s="58"/>
      <c r="D44" s="54"/>
      <c r="E44" s="54"/>
      <c r="F44" s="54"/>
      <c r="G44" s="54"/>
      <c r="H44" s="54"/>
      <c r="I44" s="54"/>
      <c r="J44" s="54"/>
      <c r="K44" s="54"/>
      <c r="L44" s="54"/>
      <c r="M44" s="54"/>
      <c r="N44" s="54"/>
      <c r="O44" s="54"/>
      <c r="P44" s="54"/>
      <c r="Q44" s="54"/>
      <c r="R44" s="54"/>
      <c r="S44" s="54"/>
      <c r="T44" s="54"/>
      <c r="U44" s="54"/>
      <c r="V44" s="54"/>
      <c r="W44" s="54"/>
    </row>
    <row r="45" spans="1:23" x14ac:dyDescent="0.25">
      <c r="A45" s="24" t="s">
        <v>13</v>
      </c>
      <c r="B45" s="8" t="s">
        <v>68</v>
      </c>
      <c r="C45" s="58"/>
      <c r="D45" s="54"/>
      <c r="E45" s="54"/>
      <c r="F45" s="54"/>
      <c r="G45" s="54"/>
      <c r="H45" s="54"/>
      <c r="I45" s="54"/>
      <c r="J45" s="54"/>
      <c r="K45" s="54"/>
      <c r="L45" s="54"/>
      <c r="M45" s="54"/>
      <c r="N45" s="54"/>
      <c r="O45" s="54"/>
      <c r="P45" s="54"/>
      <c r="Q45" s="54"/>
      <c r="R45" s="54"/>
      <c r="S45" s="54"/>
      <c r="T45" s="54"/>
      <c r="U45" s="54"/>
      <c r="V45" s="54"/>
      <c r="W45" s="54"/>
    </row>
    <row r="46" spans="1:23" x14ac:dyDescent="0.25">
      <c r="A46" s="24" t="s">
        <v>13</v>
      </c>
      <c r="B46" s="8" t="s">
        <v>69</v>
      </c>
      <c r="C46" s="58"/>
      <c r="D46" s="54"/>
      <c r="E46" s="54"/>
      <c r="F46" s="54"/>
      <c r="G46" s="54"/>
      <c r="H46" s="54"/>
      <c r="I46" s="54"/>
      <c r="J46" s="54"/>
      <c r="K46" s="54"/>
      <c r="L46" s="54"/>
      <c r="M46" s="54"/>
      <c r="N46" s="54"/>
      <c r="O46" s="54"/>
      <c r="P46" s="54"/>
      <c r="Q46" s="54"/>
      <c r="R46" s="54"/>
      <c r="S46" s="54"/>
      <c r="T46" s="54"/>
      <c r="U46" s="54"/>
      <c r="V46" s="54"/>
      <c r="W46" s="54"/>
    </row>
    <row r="47" spans="1:23" x14ac:dyDescent="0.25">
      <c r="A47" s="24" t="s">
        <v>13</v>
      </c>
      <c r="B47" s="8" t="s">
        <v>70</v>
      </c>
      <c r="C47" s="58"/>
      <c r="D47" s="54"/>
      <c r="E47" s="54"/>
      <c r="F47" s="54"/>
      <c r="G47" s="54"/>
      <c r="H47" s="54"/>
      <c r="I47" s="54"/>
      <c r="J47" s="54"/>
      <c r="K47" s="54"/>
      <c r="L47" s="54"/>
      <c r="M47" s="54"/>
      <c r="N47" s="54"/>
      <c r="O47" s="54"/>
      <c r="P47" s="54"/>
      <c r="Q47" s="54"/>
      <c r="R47" s="54"/>
      <c r="S47" s="54"/>
      <c r="T47" s="54"/>
      <c r="U47" s="54"/>
      <c r="V47" s="54"/>
      <c r="W47" s="54"/>
    </row>
    <row r="48" spans="1:23" x14ac:dyDescent="0.25">
      <c r="A48" s="24"/>
      <c r="B48" t="s">
        <v>71</v>
      </c>
      <c r="C48" s="58"/>
      <c r="D48" s="54"/>
      <c r="E48" s="54"/>
      <c r="F48" s="54"/>
      <c r="G48" s="54"/>
      <c r="H48" s="54"/>
      <c r="I48" s="54"/>
      <c r="J48" s="54"/>
      <c r="K48" s="54"/>
      <c r="L48" s="54"/>
      <c r="M48" s="54"/>
      <c r="N48" s="54"/>
      <c r="O48" s="54"/>
      <c r="P48" s="54"/>
      <c r="Q48" s="54"/>
      <c r="R48" s="54"/>
      <c r="S48" s="54"/>
      <c r="T48" s="54"/>
      <c r="U48" s="54"/>
      <c r="V48" s="54"/>
      <c r="W48" s="54"/>
    </row>
    <row r="49" spans="1:23" x14ac:dyDescent="0.25">
      <c r="A49" s="24"/>
      <c r="B49" s="8" t="s">
        <v>72</v>
      </c>
      <c r="C49" s="58"/>
      <c r="D49" s="54"/>
      <c r="E49" s="54"/>
      <c r="F49" s="54"/>
      <c r="G49" s="54"/>
      <c r="H49" s="54"/>
      <c r="I49" s="54"/>
      <c r="J49" s="54"/>
      <c r="K49" s="54"/>
      <c r="L49" s="54"/>
      <c r="M49" s="54"/>
      <c r="N49" s="54"/>
      <c r="O49" s="54"/>
      <c r="P49" s="54"/>
      <c r="Q49" s="54"/>
      <c r="R49" s="54"/>
      <c r="S49" s="54"/>
      <c r="T49" s="54"/>
      <c r="U49" s="54"/>
      <c r="V49" s="54"/>
      <c r="W49" s="54"/>
    </row>
    <row r="50" spans="1:23" x14ac:dyDescent="0.25">
      <c r="A50" s="24"/>
      <c r="B50" t="s">
        <v>73</v>
      </c>
      <c r="C50" s="58"/>
      <c r="D50" s="54"/>
      <c r="E50" s="54"/>
      <c r="F50" s="54"/>
      <c r="G50" s="54"/>
      <c r="H50" s="54"/>
      <c r="I50" s="54"/>
      <c r="J50" s="54"/>
      <c r="K50" s="54"/>
      <c r="L50" s="54"/>
      <c r="M50" s="54"/>
      <c r="N50" s="54"/>
      <c r="O50" s="54"/>
      <c r="P50" s="54"/>
      <c r="Q50" s="54"/>
      <c r="R50" s="54"/>
      <c r="S50" s="54"/>
      <c r="T50" s="54"/>
      <c r="U50" s="54"/>
      <c r="V50" s="54"/>
      <c r="W50" s="54"/>
    </row>
    <row r="51" spans="1:23" x14ac:dyDescent="0.25">
      <c r="A51" s="24"/>
      <c r="B51" t="s">
        <v>74</v>
      </c>
      <c r="C51" s="58"/>
      <c r="D51" s="54"/>
      <c r="E51" s="54"/>
      <c r="F51" s="54"/>
      <c r="G51" s="54"/>
      <c r="H51" s="54"/>
      <c r="I51" s="54"/>
      <c r="J51" s="54"/>
      <c r="K51" s="54"/>
      <c r="L51" s="54"/>
      <c r="M51" s="54"/>
      <c r="N51" s="54"/>
      <c r="O51" s="54"/>
      <c r="P51" s="54"/>
      <c r="Q51" s="54"/>
      <c r="R51" s="54"/>
      <c r="S51" s="54"/>
      <c r="T51" s="54"/>
      <c r="U51" s="54"/>
      <c r="V51" s="54"/>
      <c r="W51" s="54"/>
    </row>
    <row r="52" spans="1:23" x14ac:dyDescent="0.25">
      <c r="A52" s="24"/>
      <c r="B52" t="s">
        <v>75</v>
      </c>
      <c r="C52" s="58"/>
      <c r="D52" s="54"/>
      <c r="E52" s="54"/>
      <c r="F52" s="54"/>
      <c r="G52" s="54"/>
      <c r="H52" s="54"/>
      <c r="I52" s="54"/>
      <c r="J52" s="54"/>
      <c r="K52" s="54"/>
      <c r="L52" s="54"/>
      <c r="M52" s="54"/>
      <c r="N52" s="54"/>
      <c r="O52" s="54"/>
      <c r="P52" s="54"/>
      <c r="Q52" s="54"/>
      <c r="R52" s="54"/>
      <c r="S52" s="54"/>
      <c r="T52" s="54"/>
      <c r="U52" s="54"/>
      <c r="V52" s="54"/>
      <c r="W52" s="54"/>
    </row>
    <row r="53" spans="1:23" x14ac:dyDescent="0.25">
      <c r="A53" s="24"/>
      <c r="B53" t="s">
        <v>71</v>
      </c>
      <c r="C53" s="58"/>
      <c r="D53" s="54"/>
      <c r="E53" s="54"/>
      <c r="F53" s="54"/>
      <c r="G53" s="54"/>
      <c r="H53" s="54"/>
      <c r="I53" s="54"/>
      <c r="J53" s="54"/>
      <c r="K53" s="54"/>
      <c r="L53" s="54"/>
      <c r="M53" s="54"/>
      <c r="N53" s="54"/>
      <c r="O53" s="54"/>
      <c r="P53" s="54"/>
      <c r="Q53" s="54"/>
      <c r="R53" s="54"/>
      <c r="S53" s="54"/>
      <c r="T53" s="54"/>
      <c r="U53" s="54"/>
      <c r="V53" s="54"/>
      <c r="W53" s="54"/>
    </row>
    <row r="54" spans="1:23" ht="30" x14ac:dyDescent="0.25">
      <c r="A54" s="24"/>
      <c r="B54" s="30" t="s">
        <v>76</v>
      </c>
      <c r="C54" s="58"/>
      <c r="D54" s="54"/>
      <c r="E54" s="54"/>
      <c r="F54" s="54"/>
      <c r="G54" s="54"/>
      <c r="H54" s="54"/>
      <c r="I54" s="54"/>
      <c r="J54" s="54"/>
      <c r="K54" s="54"/>
      <c r="L54" s="54"/>
      <c r="M54" s="54"/>
      <c r="N54" s="54"/>
      <c r="O54" s="54"/>
      <c r="P54" s="54"/>
      <c r="Q54" s="54"/>
      <c r="R54" s="54"/>
      <c r="S54" s="54"/>
      <c r="T54" s="54"/>
      <c r="U54" s="54"/>
      <c r="V54" s="54"/>
      <c r="W54" s="54"/>
    </row>
    <row r="55" spans="1:23" x14ac:dyDescent="0.25">
      <c r="A55" s="35"/>
      <c r="B55" s="36"/>
      <c r="C55" s="37"/>
      <c r="D55" s="38"/>
      <c r="E55" s="38"/>
      <c r="F55" s="38"/>
      <c r="G55" s="38"/>
      <c r="H55" s="38"/>
      <c r="I55" s="38"/>
      <c r="J55" s="38"/>
      <c r="K55" s="38"/>
      <c r="L55" s="38"/>
      <c r="M55" s="38"/>
      <c r="N55" s="38"/>
      <c r="O55" s="38"/>
      <c r="P55" s="38"/>
      <c r="Q55" s="38"/>
      <c r="R55" s="38"/>
      <c r="S55" s="38"/>
      <c r="T55" s="38"/>
      <c r="U55" s="38"/>
      <c r="V55" s="38"/>
      <c r="W55" s="38"/>
    </row>
    <row r="56" spans="1:23" x14ac:dyDescent="0.25">
      <c r="A56" s="24"/>
      <c r="B56" s="32" t="s">
        <v>77</v>
      </c>
      <c r="C56" s="57">
        <v>10</v>
      </c>
      <c r="D56" s="53"/>
      <c r="E56" s="53"/>
      <c r="F56" s="53"/>
      <c r="G56" s="53"/>
      <c r="H56" s="53"/>
      <c r="I56" s="53"/>
      <c r="J56" s="53"/>
      <c r="K56" s="53"/>
      <c r="L56" s="53"/>
      <c r="M56" s="53"/>
      <c r="N56" s="53"/>
      <c r="O56" s="53"/>
      <c r="P56" s="53"/>
      <c r="Q56" s="53"/>
      <c r="R56" s="53"/>
      <c r="S56" s="53"/>
      <c r="T56" s="53"/>
      <c r="U56" s="53"/>
      <c r="V56" s="53"/>
      <c r="W56" s="53"/>
    </row>
    <row r="57" spans="1:23" x14ac:dyDescent="0.25">
      <c r="A57" s="24" t="s">
        <v>13</v>
      </c>
      <c r="B57" s="8" t="s">
        <v>78</v>
      </c>
      <c r="C57" s="58"/>
      <c r="D57" s="54"/>
      <c r="E57" s="54"/>
      <c r="F57" s="54"/>
      <c r="G57" s="54"/>
      <c r="H57" s="54"/>
      <c r="I57" s="54"/>
      <c r="J57" s="54"/>
      <c r="K57" s="54"/>
      <c r="L57" s="54"/>
      <c r="M57" s="54"/>
      <c r="N57" s="54"/>
      <c r="O57" s="54"/>
      <c r="P57" s="54"/>
      <c r="Q57" s="54"/>
      <c r="R57" s="54"/>
      <c r="S57" s="54"/>
      <c r="T57" s="54"/>
      <c r="U57" s="54"/>
      <c r="V57" s="54"/>
      <c r="W57" s="54"/>
    </row>
    <row r="58" spans="1:23" x14ac:dyDescent="0.25">
      <c r="A58" s="24" t="s">
        <v>13</v>
      </c>
      <c r="B58" s="8" t="s">
        <v>79</v>
      </c>
      <c r="C58" s="58"/>
      <c r="D58" s="54"/>
      <c r="E58" s="54"/>
      <c r="F58" s="54"/>
      <c r="G58" s="54"/>
      <c r="H58" s="54"/>
      <c r="I58" s="54"/>
      <c r="J58" s="54"/>
      <c r="K58" s="54"/>
      <c r="L58" s="54"/>
      <c r="M58" s="54"/>
      <c r="N58" s="54"/>
      <c r="O58" s="54"/>
      <c r="P58" s="54"/>
      <c r="Q58" s="54"/>
      <c r="R58" s="54"/>
      <c r="S58" s="54"/>
      <c r="T58" s="54"/>
      <c r="U58" s="54"/>
      <c r="V58" s="54"/>
      <c r="W58" s="54"/>
    </row>
    <row r="59" spans="1:23" x14ac:dyDescent="0.25">
      <c r="A59" s="24" t="s">
        <v>13</v>
      </c>
      <c r="B59" s="8" t="s">
        <v>80</v>
      </c>
      <c r="C59" s="58"/>
      <c r="D59" s="54"/>
      <c r="E59" s="54"/>
      <c r="F59" s="54"/>
      <c r="G59" s="54"/>
      <c r="H59" s="54"/>
      <c r="I59" s="54"/>
      <c r="J59" s="54"/>
      <c r="K59" s="54"/>
      <c r="L59" s="54"/>
      <c r="M59" s="54"/>
      <c r="N59" s="54"/>
      <c r="O59" s="54"/>
      <c r="P59" s="54"/>
      <c r="Q59" s="54"/>
      <c r="R59" s="54"/>
      <c r="S59" s="54"/>
      <c r="T59" s="54"/>
      <c r="U59" s="54"/>
      <c r="V59" s="54"/>
      <c r="W59" s="54"/>
    </row>
    <row r="60" spans="1:23" x14ac:dyDescent="0.25">
      <c r="A60" s="24" t="s">
        <v>13</v>
      </c>
      <c r="B60" s="8" t="s">
        <v>81</v>
      </c>
      <c r="C60" s="58"/>
      <c r="D60" s="54"/>
      <c r="E60" s="54"/>
      <c r="F60" s="54"/>
      <c r="G60" s="54"/>
      <c r="H60" s="54"/>
      <c r="I60" s="54"/>
      <c r="J60" s="54"/>
      <c r="K60" s="54"/>
      <c r="L60" s="54"/>
      <c r="M60" s="54"/>
      <c r="N60" s="54"/>
      <c r="O60" s="54"/>
      <c r="P60" s="54"/>
      <c r="Q60" s="54"/>
      <c r="R60" s="54"/>
      <c r="S60" s="54"/>
      <c r="T60" s="54"/>
      <c r="U60" s="54"/>
      <c r="V60" s="54"/>
      <c r="W60" s="54"/>
    </row>
    <row r="61" spans="1:23" x14ac:dyDescent="0.25">
      <c r="A61" s="24" t="s">
        <v>13</v>
      </c>
      <c r="B61" s="8" t="s">
        <v>82</v>
      </c>
      <c r="C61" s="58"/>
      <c r="D61" s="54"/>
      <c r="E61" s="54"/>
      <c r="F61" s="54"/>
      <c r="G61" s="54"/>
      <c r="H61" s="54"/>
      <c r="I61" s="54"/>
      <c r="J61" s="54"/>
      <c r="K61" s="54"/>
      <c r="L61" s="54"/>
      <c r="M61" s="54"/>
      <c r="N61" s="54"/>
      <c r="O61" s="54"/>
      <c r="P61" s="54"/>
      <c r="Q61" s="54"/>
      <c r="R61" s="54"/>
      <c r="S61" s="54"/>
      <c r="T61" s="54"/>
      <c r="U61" s="54"/>
      <c r="V61" s="54"/>
      <c r="W61" s="54"/>
    </row>
    <row r="62" spans="1:23" x14ac:dyDescent="0.25">
      <c r="A62" s="35"/>
      <c r="B62" s="36"/>
      <c r="C62" s="37"/>
      <c r="D62" s="38"/>
      <c r="E62" s="38"/>
      <c r="F62" s="38"/>
      <c r="G62" s="38"/>
      <c r="H62" s="38"/>
      <c r="I62" s="38"/>
      <c r="J62" s="38"/>
      <c r="K62" s="38"/>
      <c r="L62" s="38"/>
      <c r="M62" s="38"/>
      <c r="N62" s="38"/>
      <c r="O62" s="38"/>
      <c r="P62" s="38"/>
      <c r="Q62" s="38"/>
      <c r="R62" s="38"/>
      <c r="S62" s="38"/>
      <c r="T62" s="38"/>
      <c r="U62" s="38"/>
      <c r="V62" s="38"/>
      <c r="W62" s="38"/>
    </row>
    <row r="63" spans="1:23" x14ac:dyDescent="0.25">
      <c r="A63" s="24" t="s">
        <v>13</v>
      </c>
      <c r="B63" s="32" t="s">
        <v>83</v>
      </c>
      <c r="C63" s="34">
        <v>1</v>
      </c>
      <c r="D63" s="29"/>
      <c r="E63" s="31"/>
      <c r="F63" s="31"/>
      <c r="G63" s="31"/>
      <c r="H63" s="31"/>
      <c r="I63" s="31"/>
      <c r="J63" s="31"/>
      <c r="K63" s="31"/>
      <c r="L63" s="31"/>
      <c r="M63" s="31"/>
      <c r="N63" s="31"/>
      <c r="O63" s="31"/>
      <c r="P63" s="31"/>
      <c r="Q63" s="31"/>
      <c r="R63" s="31"/>
      <c r="S63" s="31"/>
      <c r="T63" s="31"/>
      <c r="U63" s="31"/>
      <c r="V63" s="31"/>
      <c r="W63" s="31"/>
    </row>
    <row r="64" spans="1:23" x14ac:dyDescent="0.25">
      <c r="A64" s="40" t="s">
        <v>14</v>
      </c>
      <c r="B64" s="10"/>
      <c r="C64" s="11">
        <f t="shared" ref="C64:W64" si="0">SUM(C6:C63)</f>
        <v>80</v>
      </c>
      <c r="D64" s="11">
        <f t="shared" si="0"/>
        <v>0</v>
      </c>
      <c r="E64" s="11">
        <f t="shared" si="0"/>
        <v>0</v>
      </c>
      <c r="F64" s="11">
        <f t="shared" si="0"/>
        <v>0</v>
      </c>
      <c r="G64" s="11">
        <f t="shared" si="0"/>
        <v>0</v>
      </c>
      <c r="H64" s="11">
        <f t="shared" si="0"/>
        <v>0</v>
      </c>
      <c r="I64" s="11">
        <f t="shared" si="0"/>
        <v>0</v>
      </c>
      <c r="J64" s="11">
        <f t="shared" si="0"/>
        <v>0</v>
      </c>
      <c r="K64" s="11">
        <f t="shared" si="0"/>
        <v>0</v>
      </c>
      <c r="L64" s="11">
        <f t="shared" si="0"/>
        <v>0</v>
      </c>
      <c r="M64" s="11">
        <f t="shared" si="0"/>
        <v>0</v>
      </c>
      <c r="N64" s="11">
        <f t="shared" si="0"/>
        <v>0</v>
      </c>
      <c r="O64" s="11">
        <f t="shared" si="0"/>
        <v>0</v>
      </c>
      <c r="P64" s="11">
        <f t="shared" si="0"/>
        <v>0</v>
      </c>
      <c r="Q64" s="11">
        <f t="shared" si="0"/>
        <v>0</v>
      </c>
      <c r="R64" s="11">
        <f t="shared" si="0"/>
        <v>0</v>
      </c>
      <c r="S64" s="11">
        <f t="shared" si="0"/>
        <v>0</v>
      </c>
      <c r="T64" s="11">
        <f t="shared" si="0"/>
        <v>0</v>
      </c>
      <c r="U64" s="11">
        <f t="shared" si="0"/>
        <v>0</v>
      </c>
      <c r="V64" s="11">
        <f t="shared" si="0"/>
        <v>0</v>
      </c>
      <c r="W64" s="11">
        <f t="shared" si="0"/>
        <v>0</v>
      </c>
    </row>
    <row r="66" spans="1:2" x14ac:dyDescent="0.25">
      <c r="A66" t="s">
        <v>15</v>
      </c>
      <c r="B66" t="s">
        <v>16</v>
      </c>
    </row>
    <row r="67" spans="1:2" x14ac:dyDescent="0.25">
      <c r="B67" t="s">
        <v>17</v>
      </c>
    </row>
  </sheetData>
  <sheetProtection algorithmName="SHA-512" hashValue="XjGynGWjrBWpGtG2qslfpPrux1pYnGuyKQsl+W/dF6NIY4ooE2Zv7xH8Q6WJkAczRdkx8y7hZfA7w7p31c5XNg==" saltValue="DvLxt/GYaY2LxGRz3Jv3AQ==" spinCount="100000" sheet="1" objects="1" scenarios="1" selectLockedCells="1"/>
  <mergeCells count="188">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1"/>
    <mergeCell ref="Q7:Q11"/>
    <mergeCell ref="H7:H11"/>
    <mergeCell ref="I7:I11"/>
    <mergeCell ref="J7:J11"/>
    <mergeCell ref="K7:K11"/>
    <mergeCell ref="L7:L11"/>
    <mergeCell ref="C7:C11"/>
    <mergeCell ref="D7:D11"/>
    <mergeCell ref="E7:E11"/>
    <mergeCell ref="F7:F11"/>
    <mergeCell ref="G7:G11"/>
    <mergeCell ref="W7:W11"/>
    <mergeCell ref="C13:C19"/>
    <mergeCell ref="D13:D19"/>
    <mergeCell ref="E13:E19"/>
    <mergeCell ref="F13:F19"/>
    <mergeCell ref="G13:G19"/>
    <mergeCell ref="H13:H19"/>
    <mergeCell ref="I13:I19"/>
    <mergeCell ref="J13:J19"/>
    <mergeCell ref="K13:K19"/>
    <mergeCell ref="L13:L19"/>
    <mergeCell ref="M13:M19"/>
    <mergeCell ref="N13:N19"/>
    <mergeCell ref="O13:O19"/>
    <mergeCell ref="P13:P19"/>
    <mergeCell ref="Q13:Q19"/>
    <mergeCell ref="R7:R11"/>
    <mergeCell ref="S7:S11"/>
    <mergeCell ref="T7:T11"/>
    <mergeCell ref="U7:U11"/>
    <mergeCell ref="V7:V11"/>
    <mergeCell ref="M7:M11"/>
    <mergeCell ref="N7:N11"/>
    <mergeCell ref="O7:O11"/>
    <mergeCell ref="W13:W19"/>
    <mergeCell ref="C21:C22"/>
    <mergeCell ref="D21:D22"/>
    <mergeCell ref="E21:E22"/>
    <mergeCell ref="F21:F22"/>
    <mergeCell ref="G21:G22"/>
    <mergeCell ref="H21:H22"/>
    <mergeCell ref="I21:I22"/>
    <mergeCell ref="J21:J22"/>
    <mergeCell ref="K21:K22"/>
    <mergeCell ref="L21:L22"/>
    <mergeCell ref="M21:M22"/>
    <mergeCell ref="N21:N22"/>
    <mergeCell ref="O21:O22"/>
    <mergeCell ref="P21:P22"/>
    <mergeCell ref="Q21:Q22"/>
    <mergeCell ref="R13:R19"/>
    <mergeCell ref="S13:S19"/>
    <mergeCell ref="T13:T19"/>
    <mergeCell ref="U13:U19"/>
    <mergeCell ref="V13:V19"/>
    <mergeCell ref="W21:W22"/>
    <mergeCell ref="C24:C28"/>
    <mergeCell ref="D24:D28"/>
    <mergeCell ref="E24:E28"/>
    <mergeCell ref="F24:F28"/>
    <mergeCell ref="G24:G28"/>
    <mergeCell ref="H24:H28"/>
    <mergeCell ref="I24:I28"/>
    <mergeCell ref="J24:J28"/>
    <mergeCell ref="K24:K28"/>
    <mergeCell ref="L24:L28"/>
    <mergeCell ref="M24:M28"/>
    <mergeCell ref="N24:N28"/>
    <mergeCell ref="O24:O28"/>
    <mergeCell ref="P24:P28"/>
    <mergeCell ref="Q24:Q28"/>
    <mergeCell ref="R21:R22"/>
    <mergeCell ref="S21:S22"/>
    <mergeCell ref="T21:T22"/>
    <mergeCell ref="U21:U22"/>
    <mergeCell ref="V21:V22"/>
    <mergeCell ref="W24:W28"/>
    <mergeCell ref="C30:C34"/>
    <mergeCell ref="D30:D34"/>
    <mergeCell ref="E30:E34"/>
    <mergeCell ref="F30:F34"/>
    <mergeCell ref="G30:G34"/>
    <mergeCell ref="H30:H34"/>
    <mergeCell ref="I30:I34"/>
    <mergeCell ref="J30:J34"/>
    <mergeCell ref="K30:K34"/>
    <mergeCell ref="L30:L34"/>
    <mergeCell ref="M30:M34"/>
    <mergeCell ref="N30:N34"/>
    <mergeCell ref="O30:O34"/>
    <mergeCell ref="P30:P34"/>
    <mergeCell ref="Q30:Q34"/>
    <mergeCell ref="R24:R28"/>
    <mergeCell ref="S24:S28"/>
    <mergeCell ref="T24:T28"/>
    <mergeCell ref="U24:U28"/>
    <mergeCell ref="V24:V28"/>
    <mergeCell ref="W30:W34"/>
    <mergeCell ref="C36:C37"/>
    <mergeCell ref="D36:D37"/>
    <mergeCell ref="E36:E37"/>
    <mergeCell ref="F36:F37"/>
    <mergeCell ref="G36:G37"/>
    <mergeCell ref="H36:H37"/>
    <mergeCell ref="I36:I37"/>
    <mergeCell ref="J36:J37"/>
    <mergeCell ref="K36:K37"/>
    <mergeCell ref="L36:L37"/>
    <mergeCell ref="M36:M37"/>
    <mergeCell ref="N36:N37"/>
    <mergeCell ref="O36:O37"/>
    <mergeCell ref="P36:P37"/>
    <mergeCell ref="Q36:Q37"/>
    <mergeCell ref="R30:R34"/>
    <mergeCell ref="S30:S34"/>
    <mergeCell ref="T30:T34"/>
    <mergeCell ref="U30:U34"/>
    <mergeCell ref="V30:V34"/>
    <mergeCell ref="W36:W37"/>
    <mergeCell ref="C39:C54"/>
    <mergeCell ref="D39:D54"/>
    <mergeCell ref="E39:E54"/>
    <mergeCell ref="F39:F54"/>
    <mergeCell ref="G39:G54"/>
    <mergeCell ref="H39:H54"/>
    <mergeCell ref="I39:I54"/>
    <mergeCell ref="J39:J54"/>
    <mergeCell ref="K39:K54"/>
    <mergeCell ref="L56:L61"/>
    <mergeCell ref="M56:M61"/>
    <mergeCell ref="N56:N61"/>
    <mergeCell ref="O56:O61"/>
    <mergeCell ref="P56:P61"/>
    <mergeCell ref="Q56:Q61"/>
    <mergeCell ref="R39:R54"/>
    <mergeCell ref="S39:S54"/>
    <mergeCell ref="T39:T54"/>
    <mergeCell ref="L39:L54"/>
    <mergeCell ref="M39:M54"/>
    <mergeCell ref="N39:N54"/>
    <mergeCell ref="O39:O54"/>
    <mergeCell ref="P39:P54"/>
    <mergeCell ref="Q39:Q54"/>
    <mergeCell ref="C56:C61"/>
    <mergeCell ref="D56:D61"/>
    <mergeCell ref="E56:E61"/>
    <mergeCell ref="F56:F61"/>
    <mergeCell ref="G56:G61"/>
    <mergeCell ref="H56:H61"/>
    <mergeCell ref="I56:I61"/>
    <mergeCell ref="J56:J61"/>
    <mergeCell ref="K56:K61"/>
    <mergeCell ref="W56:W61"/>
    <mergeCell ref="R56:R61"/>
    <mergeCell ref="S56:S61"/>
    <mergeCell ref="T56:T61"/>
    <mergeCell ref="U56:U61"/>
    <mergeCell ref="V56:V61"/>
    <mergeCell ref="U36:U37"/>
    <mergeCell ref="V36:V37"/>
    <mergeCell ref="W39:W54"/>
    <mergeCell ref="U39:U54"/>
    <mergeCell ref="V39:V54"/>
    <mergeCell ref="R36:R37"/>
    <mergeCell ref="S36:S37"/>
    <mergeCell ref="T36:T37"/>
  </mergeCells>
  <conditionalFormatting sqref="D7:W7">
    <cfRule type="expression" dxfId="27" priority="220">
      <formula>D7&gt;$C7</formula>
    </cfRule>
  </conditionalFormatting>
  <conditionalFormatting sqref="D6">
    <cfRule type="expression" dxfId="26" priority="180">
      <formula>D6&gt;$C6</formula>
    </cfRule>
  </conditionalFormatting>
  <conditionalFormatting sqref="E6:W6">
    <cfRule type="expression" dxfId="25" priority="179">
      <formula>E6&gt;$C6</formula>
    </cfRule>
  </conditionalFormatting>
  <conditionalFormatting sqref="D12">
    <cfRule type="expression" dxfId="24" priority="178">
      <formula>D12&gt;$C12</formula>
    </cfRule>
  </conditionalFormatting>
  <conditionalFormatting sqref="E12:W12">
    <cfRule type="expression" dxfId="23" priority="177">
      <formula>E12&gt;$C12</formula>
    </cfRule>
  </conditionalFormatting>
  <conditionalFormatting sqref="D20">
    <cfRule type="expression" dxfId="22" priority="176">
      <formula>D20&gt;$C20</formula>
    </cfRule>
  </conditionalFormatting>
  <conditionalFormatting sqref="E20:W20">
    <cfRule type="expression" dxfId="21" priority="175">
      <formula>E20&gt;$C20</formula>
    </cfRule>
  </conditionalFormatting>
  <conditionalFormatting sqref="D23">
    <cfRule type="expression" dxfId="20" priority="174">
      <formula>D23&gt;$C23</formula>
    </cfRule>
  </conditionalFormatting>
  <conditionalFormatting sqref="E23:W23">
    <cfRule type="expression" dxfId="19" priority="173">
      <formula>E23&gt;$C23</formula>
    </cfRule>
  </conditionalFormatting>
  <conditionalFormatting sqref="D29">
    <cfRule type="expression" dxfId="18" priority="172">
      <formula>D29&gt;$C29</formula>
    </cfRule>
  </conditionalFormatting>
  <conditionalFormatting sqref="E29:W29">
    <cfRule type="expression" dxfId="17" priority="171">
      <formula>E29&gt;$C29</formula>
    </cfRule>
  </conditionalFormatting>
  <conditionalFormatting sqref="D35">
    <cfRule type="expression" dxfId="16" priority="170">
      <formula>D35&gt;$C35</formula>
    </cfRule>
  </conditionalFormatting>
  <conditionalFormatting sqref="E35:W35">
    <cfRule type="expression" dxfId="15" priority="169">
      <formula>E35&gt;$C35</formula>
    </cfRule>
  </conditionalFormatting>
  <conditionalFormatting sqref="D38">
    <cfRule type="expression" dxfId="14" priority="168">
      <formula>D38&gt;$C38</formula>
    </cfRule>
  </conditionalFormatting>
  <conditionalFormatting sqref="E38:W38">
    <cfRule type="expression" dxfId="13" priority="167">
      <formula>E38&gt;$C38</formula>
    </cfRule>
  </conditionalFormatting>
  <conditionalFormatting sqref="D55">
    <cfRule type="expression" dxfId="12" priority="166">
      <formula>D55&gt;$C55</formula>
    </cfRule>
  </conditionalFormatting>
  <conditionalFormatting sqref="E55:W55">
    <cfRule type="expression" dxfId="11" priority="165">
      <formula>E55&gt;$C55</formula>
    </cfRule>
  </conditionalFormatting>
  <conditionalFormatting sqref="D62">
    <cfRule type="expression" dxfId="10" priority="164">
      <formula>D62&gt;$C62</formula>
    </cfRule>
  </conditionalFormatting>
  <conditionalFormatting sqref="E62:W62">
    <cfRule type="expression" dxfId="9" priority="163">
      <formula>E62&gt;$C62</formula>
    </cfRule>
  </conditionalFormatting>
  <conditionalFormatting sqref="D13:W13">
    <cfRule type="expression" dxfId="8" priority="160">
      <formula>D13&gt;$C13</formula>
    </cfRule>
  </conditionalFormatting>
  <conditionalFormatting sqref="D21:W21">
    <cfRule type="expression" dxfId="7" priority="140">
      <formula>D21&gt;$C21</formula>
    </cfRule>
  </conditionalFormatting>
  <conditionalFormatting sqref="D24:W24">
    <cfRule type="expression" dxfId="6" priority="120">
      <formula>D24&gt;$C24</formula>
    </cfRule>
  </conditionalFormatting>
  <conditionalFormatting sqref="D30:W30">
    <cfRule type="expression" dxfId="5" priority="100">
      <formula>D30&gt;$C30</formula>
    </cfRule>
  </conditionalFormatting>
  <conditionalFormatting sqref="D36:W36">
    <cfRule type="expression" dxfId="4" priority="80">
      <formula>D36&gt;$C36</formula>
    </cfRule>
  </conditionalFormatting>
  <conditionalFormatting sqref="D39:W39">
    <cfRule type="expression" dxfId="3" priority="60">
      <formula>D39&gt;$C39</formula>
    </cfRule>
  </conditionalFormatting>
  <conditionalFormatting sqref="D56:W56">
    <cfRule type="expression" dxfId="2" priority="40">
      <formula>D56&gt;$C56</formula>
    </cfRule>
  </conditionalFormatting>
  <conditionalFormatting sqref="D63:W63">
    <cfRule type="expression" dxfId="1" priority="20">
      <formula>D63&gt;$C63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2" zoomScale="80" zoomScaleNormal="80" workbookViewId="0">
      <selection activeCell="I8" sqref="I8"/>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5" t="s">
        <v>18</v>
      </c>
    </row>
    <row r="2" spans="1:9" ht="21" x14ac:dyDescent="0.35">
      <c r="A2" s="16" t="s">
        <v>19</v>
      </c>
    </row>
    <row r="4" spans="1:9" ht="18.75" x14ac:dyDescent="0.3">
      <c r="A4" s="2" t="str">
        <f>Learners!A1</f>
        <v>Spreadsheet Methods 4N1120</v>
      </c>
    </row>
    <row r="6" spans="1:9" x14ac:dyDescent="0.25">
      <c r="A6" s="18" t="s">
        <v>7</v>
      </c>
      <c r="B6" s="18" t="s">
        <v>9</v>
      </c>
      <c r="C6" s="18" t="s">
        <v>8</v>
      </c>
      <c r="D6" s="19" t="s">
        <v>20</v>
      </c>
      <c r="E6" s="19" t="s">
        <v>27</v>
      </c>
      <c r="F6" s="19" t="s">
        <v>28</v>
      </c>
      <c r="G6" s="19" t="s">
        <v>21</v>
      </c>
      <c r="H6" s="19" t="s">
        <v>22</v>
      </c>
      <c r="I6" s="19" t="s">
        <v>23</v>
      </c>
    </row>
    <row r="7" spans="1:9" ht="23.25" customHeight="1" x14ac:dyDescent="0.25">
      <c r="A7" s="22">
        <v>1</v>
      </c>
      <c r="B7" s="25" t="str">
        <f>IF(Learners!C11="","",Learners!C11)</f>
        <v/>
      </c>
      <c r="C7" s="25" t="str">
        <f>IF(Learners!B11="","",Learners!B11)</f>
        <v/>
      </c>
      <c r="D7" s="22" t="str">
        <f>IF(Learners!D$11="","",Learners!D$11)</f>
        <v/>
      </c>
      <c r="E7" s="22">
        <f>'Exam Theory'!$D$19</f>
        <v>0</v>
      </c>
      <c r="F7" s="22">
        <f>'Exam Practical'!$D$64</f>
        <v>0</v>
      </c>
      <c r="G7" s="22" t="str">
        <f t="shared" ref="G7:G26" si="0">IF(B7="","",SUM(E7:F7))</f>
        <v/>
      </c>
      <c r="H7" s="22" t="str">
        <f>IF(G7="","",IF(G7&gt;79,"D",IF(G7&gt;64,"M", IF(G7&gt;49,"P",IF(G7&lt;50,"U")))))</f>
        <v/>
      </c>
      <c r="I7" s="26"/>
    </row>
    <row r="8" spans="1:9" ht="23.25" customHeight="1" x14ac:dyDescent="0.25">
      <c r="A8" s="21">
        <v>2</v>
      </c>
      <c r="B8" s="27" t="str">
        <f>IF(Learners!C12="","",Learners!C12)</f>
        <v/>
      </c>
      <c r="C8" s="27" t="str">
        <f>IF(Learners!B12="","",Learners!B12)</f>
        <v/>
      </c>
      <c r="D8" s="21" t="str">
        <f>IF(Learners!D12="","",Learners!D12)</f>
        <v/>
      </c>
      <c r="E8" s="21">
        <f>'Exam Theory'!$E$19</f>
        <v>0</v>
      </c>
      <c r="F8" s="21">
        <f>'Exam Practical'!$E$64</f>
        <v>0</v>
      </c>
      <c r="G8" s="21" t="str">
        <f t="shared" si="0"/>
        <v/>
      </c>
      <c r="H8" s="21" t="str">
        <f t="shared" ref="H8:H26" si="1">IF(G8="","",IF(G8&gt;79,"D",IF(G8&gt;64,"M", IF(G8&gt;49,"P",IF(G8&lt;50,"U")))))</f>
        <v/>
      </c>
      <c r="I8" s="28"/>
    </row>
    <row r="9" spans="1:9" ht="23.25" customHeight="1" x14ac:dyDescent="0.25">
      <c r="A9" s="22">
        <v>3</v>
      </c>
      <c r="B9" s="25" t="str">
        <f>IF(Learners!C13="","",Learners!C13)</f>
        <v/>
      </c>
      <c r="C9" s="25" t="str">
        <f>IF(Learners!B13="","",Learners!B13)</f>
        <v/>
      </c>
      <c r="D9" s="22" t="str">
        <f>IF(Learners!D13="","",Learners!D13)</f>
        <v/>
      </c>
      <c r="E9" s="22">
        <f>'Exam Theory'!$F$19</f>
        <v>0</v>
      </c>
      <c r="F9" s="22">
        <f>'Exam Practical'!$F$64</f>
        <v>0</v>
      </c>
      <c r="G9" s="22" t="str">
        <f t="shared" si="0"/>
        <v/>
      </c>
      <c r="H9" s="22" t="str">
        <f t="shared" si="1"/>
        <v/>
      </c>
      <c r="I9" s="26"/>
    </row>
    <row r="10" spans="1:9" ht="23.25" customHeight="1" x14ac:dyDescent="0.25">
      <c r="A10" s="21">
        <v>4</v>
      </c>
      <c r="B10" s="27" t="str">
        <f>IF(Learners!C14="","",Learners!C14)</f>
        <v/>
      </c>
      <c r="C10" s="27" t="str">
        <f>IF(Learners!B14="","",Learners!B14)</f>
        <v/>
      </c>
      <c r="D10" s="21" t="str">
        <f>IF(Learners!D14="","",Learners!D14)</f>
        <v/>
      </c>
      <c r="E10" s="21">
        <f>'Exam Theory'!$G$19</f>
        <v>0</v>
      </c>
      <c r="F10" s="21">
        <f>'Exam Practical'!$G$64</f>
        <v>0</v>
      </c>
      <c r="G10" s="21" t="str">
        <f t="shared" si="0"/>
        <v/>
      </c>
      <c r="H10" s="21" t="str">
        <f t="shared" si="1"/>
        <v/>
      </c>
      <c r="I10" s="28"/>
    </row>
    <row r="11" spans="1:9" ht="23.25" customHeight="1" x14ac:dyDescent="0.25">
      <c r="A11" s="22">
        <v>5</v>
      </c>
      <c r="B11" s="25" t="str">
        <f>IF(Learners!C15="","",Learners!C15)</f>
        <v/>
      </c>
      <c r="C11" s="25" t="str">
        <f>IF(Learners!B15="","",Learners!B15)</f>
        <v/>
      </c>
      <c r="D11" s="22" t="str">
        <f>IF(Learners!D15="","",Learners!D15)</f>
        <v/>
      </c>
      <c r="E11" s="22">
        <f>'Exam Theory'!$H$19</f>
        <v>0</v>
      </c>
      <c r="F11" s="22">
        <f>'Exam Practical'!$H$64</f>
        <v>0</v>
      </c>
      <c r="G11" s="22" t="str">
        <f t="shared" si="0"/>
        <v/>
      </c>
      <c r="H11" s="22" t="str">
        <f t="shared" si="1"/>
        <v/>
      </c>
      <c r="I11" s="26"/>
    </row>
    <row r="12" spans="1:9" ht="23.25" customHeight="1" x14ac:dyDescent="0.25">
      <c r="A12" s="21">
        <v>6</v>
      </c>
      <c r="B12" s="27" t="str">
        <f>IF(Learners!C16="","",Learners!C16)</f>
        <v/>
      </c>
      <c r="C12" s="27" t="str">
        <f>IF(Learners!B16="","",Learners!B16)</f>
        <v/>
      </c>
      <c r="D12" s="21" t="str">
        <f>IF(Learners!D16="","",Learners!D16)</f>
        <v/>
      </c>
      <c r="E12" s="21">
        <f>'Exam Theory'!$I$19</f>
        <v>0</v>
      </c>
      <c r="F12" s="21">
        <f>'Exam Practical'!$I$64</f>
        <v>0</v>
      </c>
      <c r="G12" s="21" t="str">
        <f t="shared" si="0"/>
        <v/>
      </c>
      <c r="H12" s="21" t="str">
        <f t="shared" si="1"/>
        <v/>
      </c>
      <c r="I12" s="28"/>
    </row>
    <row r="13" spans="1:9" ht="23.25" customHeight="1" x14ac:dyDescent="0.25">
      <c r="A13" s="22">
        <v>7</v>
      </c>
      <c r="B13" s="25" t="str">
        <f>IF(Learners!C17="","",Learners!C17)</f>
        <v/>
      </c>
      <c r="C13" s="25" t="str">
        <f>IF(Learners!B17="","",Learners!B17)</f>
        <v/>
      </c>
      <c r="D13" s="22" t="str">
        <f>IF(Learners!D17="","",Learners!D17)</f>
        <v/>
      </c>
      <c r="E13" s="22">
        <f>'Exam Theory'!$J$19</f>
        <v>0</v>
      </c>
      <c r="F13" s="22">
        <f>'Exam Practical'!$J$64</f>
        <v>0</v>
      </c>
      <c r="G13" s="22" t="str">
        <f t="shared" si="0"/>
        <v/>
      </c>
      <c r="H13" s="22" t="str">
        <f t="shared" si="1"/>
        <v/>
      </c>
      <c r="I13" s="26"/>
    </row>
    <row r="14" spans="1:9" ht="23.25" customHeight="1" x14ac:dyDescent="0.25">
      <c r="A14" s="21">
        <v>8</v>
      </c>
      <c r="B14" s="27" t="str">
        <f>IF(Learners!C18="","",Learners!C18)</f>
        <v/>
      </c>
      <c r="C14" s="27" t="str">
        <f>IF(Learners!B18="","",Learners!B18)</f>
        <v/>
      </c>
      <c r="D14" s="21" t="str">
        <f>IF(Learners!D18="","",Learners!D18)</f>
        <v/>
      </c>
      <c r="E14" s="21">
        <f>'Exam Theory'!$K$19</f>
        <v>0</v>
      </c>
      <c r="F14" s="21">
        <f>'Exam Practical'!$K$64</f>
        <v>0</v>
      </c>
      <c r="G14" s="21" t="str">
        <f t="shared" si="0"/>
        <v/>
      </c>
      <c r="H14" s="21" t="str">
        <f t="shared" si="1"/>
        <v/>
      </c>
      <c r="I14" s="28"/>
    </row>
    <row r="15" spans="1:9" ht="23.25" customHeight="1" x14ac:dyDescent="0.25">
      <c r="A15" s="22">
        <v>9</v>
      </c>
      <c r="B15" s="25" t="str">
        <f>IF(Learners!C19="","",Learners!C19)</f>
        <v/>
      </c>
      <c r="C15" s="25" t="str">
        <f>IF(Learners!B19="","",Learners!B19)</f>
        <v/>
      </c>
      <c r="D15" s="22" t="str">
        <f>IF(Learners!D19="","",Learners!D19)</f>
        <v/>
      </c>
      <c r="E15" s="22">
        <f>'Exam Theory'!$L$19</f>
        <v>0</v>
      </c>
      <c r="F15" s="22">
        <f>'Exam Practical'!$L$64</f>
        <v>0</v>
      </c>
      <c r="G15" s="22" t="str">
        <f t="shared" si="0"/>
        <v/>
      </c>
      <c r="H15" s="22" t="str">
        <f t="shared" si="1"/>
        <v/>
      </c>
      <c r="I15" s="26"/>
    </row>
    <row r="16" spans="1:9" ht="23.25" customHeight="1" x14ac:dyDescent="0.25">
      <c r="A16" s="21">
        <v>10</v>
      </c>
      <c r="B16" s="27" t="str">
        <f>IF(Learners!C20="","",Learners!C20)</f>
        <v/>
      </c>
      <c r="C16" s="27" t="str">
        <f>IF(Learners!B20="","",Learners!B20)</f>
        <v/>
      </c>
      <c r="D16" s="21" t="str">
        <f>IF(Learners!D20="","",Learners!D20)</f>
        <v/>
      </c>
      <c r="E16" s="21">
        <f>'Exam Theory'!$M$19</f>
        <v>0</v>
      </c>
      <c r="F16" s="21">
        <f>'Exam Practical'!$M$64</f>
        <v>0</v>
      </c>
      <c r="G16" s="21" t="str">
        <f t="shared" si="0"/>
        <v/>
      </c>
      <c r="H16" s="21" t="str">
        <f t="shared" si="1"/>
        <v/>
      </c>
      <c r="I16" s="28"/>
    </row>
    <row r="17" spans="1:9" ht="23.25" customHeight="1" x14ac:dyDescent="0.25">
      <c r="A17" s="22">
        <v>11</v>
      </c>
      <c r="B17" s="25" t="str">
        <f>IF(Learners!C21="","",Learners!C21)</f>
        <v/>
      </c>
      <c r="C17" s="25" t="str">
        <f>IF(Learners!B21="","",Learners!B21)</f>
        <v/>
      </c>
      <c r="D17" s="22" t="str">
        <f>IF(Learners!D21="","",Learners!D21)</f>
        <v/>
      </c>
      <c r="E17" s="22">
        <f>'Exam Theory'!$N$19</f>
        <v>0</v>
      </c>
      <c r="F17" s="22">
        <f>'Exam Practical'!$N$64</f>
        <v>0</v>
      </c>
      <c r="G17" s="22" t="str">
        <f t="shared" si="0"/>
        <v/>
      </c>
      <c r="H17" s="22" t="str">
        <f t="shared" si="1"/>
        <v/>
      </c>
      <c r="I17" s="26"/>
    </row>
    <row r="18" spans="1:9" ht="23.25" customHeight="1" x14ac:dyDescent="0.25">
      <c r="A18" s="21">
        <v>12</v>
      </c>
      <c r="B18" s="27" t="str">
        <f>IF(Learners!C22="","",Learners!C22)</f>
        <v/>
      </c>
      <c r="C18" s="27" t="str">
        <f>IF(Learners!B22="","",Learners!B22)</f>
        <v/>
      </c>
      <c r="D18" s="21" t="str">
        <f>IF(Learners!D22="","",Learners!D22)</f>
        <v/>
      </c>
      <c r="E18" s="21">
        <f>'Exam Theory'!$O$19</f>
        <v>0</v>
      </c>
      <c r="F18" s="21">
        <f>'Exam Practical'!$O$64</f>
        <v>0</v>
      </c>
      <c r="G18" s="21" t="str">
        <f t="shared" si="0"/>
        <v/>
      </c>
      <c r="H18" s="21" t="str">
        <f t="shared" si="1"/>
        <v/>
      </c>
      <c r="I18" s="28"/>
    </row>
    <row r="19" spans="1:9" ht="23.25" customHeight="1" x14ac:dyDescent="0.25">
      <c r="A19" s="22">
        <v>13</v>
      </c>
      <c r="B19" s="25" t="str">
        <f>IF(Learners!C23="","",Learners!C23)</f>
        <v/>
      </c>
      <c r="C19" s="25" t="str">
        <f>IF(Learners!B23="","",Learners!B23)</f>
        <v/>
      </c>
      <c r="D19" s="22" t="str">
        <f>IF(Learners!D23="","",Learners!D23)</f>
        <v/>
      </c>
      <c r="E19" s="22">
        <f>'Exam Theory'!$P$19</f>
        <v>0</v>
      </c>
      <c r="F19" s="22">
        <f>'Exam Practical'!$P$64</f>
        <v>0</v>
      </c>
      <c r="G19" s="22" t="str">
        <f t="shared" si="0"/>
        <v/>
      </c>
      <c r="H19" s="22" t="str">
        <f t="shared" si="1"/>
        <v/>
      </c>
      <c r="I19" s="26"/>
    </row>
    <row r="20" spans="1:9" ht="23.25" customHeight="1" x14ac:dyDescent="0.25">
      <c r="A20" s="21">
        <v>14</v>
      </c>
      <c r="B20" s="27" t="str">
        <f>IF(Learners!C24="","",Learners!C24)</f>
        <v/>
      </c>
      <c r="C20" s="27" t="str">
        <f>IF(Learners!B24="","",Learners!B24)</f>
        <v/>
      </c>
      <c r="D20" s="21" t="str">
        <f>IF(Learners!D24="","",Learners!D24)</f>
        <v/>
      </c>
      <c r="E20" s="21">
        <f>'Exam Theory'!$Q$19</f>
        <v>0</v>
      </c>
      <c r="F20" s="21">
        <f>'Exam Practical'!$Q$64</f>
        <v>0</v>
      </c>
      <c r="G20" s="21" t="str">
        <f t="shared" si="0"/>
        <v/>
      </c>
      <c r="H20" s="21" t="str">
        <f t="shared" si="1"/>
        <v/>
      </c>
      <c r="I20" s="28"/>
    </row>
    <row r="21" spans="1:9" ht="23.25" customHeight="1" x14ac:dyDescent="0.25">
      <c r="A21" s="22">
        <v>15</v>
      </c>
      <c r="B21" s="25" t="str">
        <f>IF(Learners!C25="","",Learners!C25)</f>
        <v/>
      </c>
      <c r="C21" s="25" t="str">
        <f>IF(Learners!B25="","",Learners!B25)</f>
        <v/>
      </c>
      <c r="D21" s="22" t="str">
        <f>IF(Learners!D25="","",Learners!D25)</f>
        <v/>
      </c>
      <c r="E21" s="22">
        <f>'Exam Theory'!$R$19</f>
        <v>0</v>
      </c>
      <c r="F21" s="22">
        <f>'Exam Practical'!$R$64</f>
        <v>0</v>
      </c>
      <c r="G21" s="22" t="str">
        <f t="shared" si="0"/>
        <v/>
      </c>
      <c r="H21" s="22" t="str">
        <f t="shared" si="1"/>
        <v/>
      </c>
      <c r="I21" s="26"/>
    </row>
    <row r="22" spans="1:9" ht="23.25" customHeight="1" x14ac:dyDescent="0.25">
      <c r="A22" s="21">
        <v>16</v>
      </c>
      <c r="B22" s="27" t="str">
        <f>IF(Learners!C26="","",Learners!C26)</f>
        <v/>
      </c>
      <c r="C22" s="27" t="str">
        <f>IF(Learners!B26="","",Learners!B26)</f>
        <v/>
      </c>
      <c r="D22" s="21" t="str">
        <f>IF(Learners!D26="","",Learners!D26)</f>
        <v/>
      </c>
      <c r="E22" s="21">
        <f>'Exam Theory'!$S$19</f>
        <v>0</v>
      </c>
      <c r="F22" s="21">
        <f>'Exam Practical'!$S$64</f>
        <v>0</v>
      </c>
      <c r="G22" s="21" t="str">
        <f t="shared" si="0"/>
        <v/>
      </c>
      <c r="H22" s="21" t="str">
        <f t="shared" si="1"/>
        <v/>
      </c>
      <c r="I22" s="28"/>
    </row>
    <row r="23" spans="1:9" ht="23.25" customHeight="1" x14ac:dyDescent="0.25">
      <c r="A23" s="22">
        <v>17</v>
      </c>
      <c r="B23" s="25" t="str">
        <f>IF(Learners!C27="","",Learners!C27)</f>
        <v/>
      </c>
      <c r="C23" s="25" t="str">
        <f>IF(Learners!B27="","",Learners!B27)</f>
        <v/>
      </c>
      <c r="D23" s="22" t="str">
        <f>IF(Learners!D27="","",Learners!D27)</f>
        <v/>
      </c>
      <c r="E23" s="22">
        <f>'Exam Theory'!$T$19</f>
        <v>0</v>
      </c>
      <c r="F23" s="22">
        <f>'Exam Practical'!$T$64</f>
        <v>0</v>
      </c>
      <c r="G23" s="22" t="str">
        <f t="shared" si="0"/>
        <v/>
      </c>
      <c r="H23" s="22" t="str">
        <f t="shared" si="1"/>
        <v/>
      </c>
      <c r="I23" s="26"/>
    </row>
    <row r="24" spans="1:9" ht="23.25" customHeight="1" x14ac:dyDescent="0.25">
      <c r="A24" s="21">
        <v>18</v>
      </c>
      <c r="B24" s="27" t="str">
        <f>IF(Learners!C28="","",Learners!C28)</f>
        <v/>
      </c>
      <c r="C24" s="27" t="str">
        <f>IF(Learners!B28="","",Learners!B28)</f>
        <v/>
      </c>
      <c r="D24" s="21" t="str">
        <f>IF(Learners!D28="","",Learners!D28)</f>
        <v/>
      </c>
      <c r="E24" s="21">
        <f>'Exam Theory'!$U$19</f>
        <v>0</v>
      </c>
      <c r="F24" s="21">
        <f>'Exam Practical'!$U$64</f>
        <v>0</v>
      </c>
      <c r="G24" s="21" t="str">
        <f t="shared" si="0"/>
        <v/>
      </c>
      <c r="H24" s="21" t="str">
        <f t="shared" si="1"/>
        <v/>
      </c>
      <c r="I24" s="28"/>
    </row>
    <row r="25" spans="1:9" ht="23.25" customHeight="1" x14ac:dyDescent="0.25">
      <c r="A25" s="22">
        <v>19</v>
      </c>
      <c r="B25" s="25" t="str">
        <f>IF(Learners!C29="","",Learners!C29)</f>
        <v/>
      </c>
      <c r="C25" s="25" t="str">
        <f>IF(Learners!B29="","",Learners!B29)</f>
        <v/>
      </c>
      <c r="D25" s="22" t="str">
        <f>IF(Learners!D29="","",Learners!D29)</f>
        <v/>
      </c>
      <c r="E25" s="22">
        <f>'Exam Theory'!$V$19</f>
        <v>0</v>
      </c>
      <c r="F25" s="22">
        <f>'Exam Practical'!$V$64</f>
        <v>0</v>
      </c>
      <c r="G25" s="22" t="str">
        <f t="shared" si="0"/>
        <v/>
      </c>
      <c r="H25" s="22" t="str">
        <f t="shared" si="1"/>
        <v/>
      </c>
      <c r="I25" s="26"/>
    </row>
    <row r="26" spans="1:9" ht="23.25" customHeight="1" x14ac:dyDescent="0.25">
      <c r="A26" s="21">
        <v>20</v>
      </c>
      <c r="B26" s="27" t="str">
        <f>IF(Learners!C30="","",Learners!C30)</f>
        <v/>
      </c>
      <c r="C26" s="27" t="str">
        <f>IF(Learners!B30="","",Learners!B30)</f>
        <v/>
      </c>
      <c r="D26" s="21" t="str">
        <f>IF(Learners!D30="","",Learners!D30)</f>
        <v/>
      </c>
      <c r="E26" s="21">
        <f>'Exam Theory'!$W$19</f>
        <v>0</v>
      </c>
      <c r="F26" s="21">
        <f>'Exam Practical'!$W$64</f>
        <v>0</v>
      </c>
      <c r="G26" s="21" t="str">
        <f t="shared" si="0"/>
        <v/>
      </c>
      <c r="H26" s="21" t="str">
        <f t="shared" si="1"/>
        <v/>
      </c>
      <c r="I26" s="28"/>
    </row>
    <row r="27" spans="1:9" x14ac:dyDescent="0.25">
      <c r="I27" s="20"/>
    </row>
    <row r="28" spans="1:9" ht="29.25" customHeight="1" x14ac:dyDescent="0.25">
      <c r="A28" s="59" t="s">
        <v>24</v>
      </c>
      <c r="B28" s="60"/>
      <c r="C28" s="60"/>
      <c r="D28" s="60"/>
      <c r="E28" s="60"/>
      <c r="F28" s="60"/>
      <c r="G28" s="60"/>
      <c r="H28" s="60"/>
      <c r="I28" s="60"/>
    </row>
    <row r="29" spans="1:9" ht="30" customHeight="1" x14ac:dyDescent="0.25">
      <c r="A29" s="61" t="s">
        <v>25</v>
      </c>
      <c r="B29" s="60"/>
      <c r="C29" s="60"/>
      <c r="D29" s="60"/>
      <c r="E29" s="60"/>
      <c r="F29" s="60"/>
      <c r="G29" s="60"/>
      <c r="H29" s="60"/>
      <c r="I29" s="60"/>
    </row>
    <row r="30" spans="1:9" x14ac:dyDescent="0.25">
      <c r="B30" s="7"/>
    </row>
  </sheetData>
  <sheetProtection algorithmName="SHA-512" hashValue="A2URv1YA6sqFhf4AsswTYyz+GyQuQqk6NkAbcACZ8e4zG2HrZb/uZD+ztentjMtPxn8568IWWO2FKXdthYB98A==" saltValue="WrNjM6boS/A7eT6lsw4Kk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2359709-66c9-4ed4-b87f-4fe2b34dcae6">
      <UserInfo>
        <DisplayName/>
        <AccountId xsi:nil="true"/>
        <AccountType/>
      </UserInfo>
    </SharedWithUsers>
    <_activity xmlns="38b2580e-9ac0-4cb7-be66-de2b439f9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www.w3.org/XML/1998/namespace"/>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terms/"/>
    <ds:schemaRef ds:uri="http://schemas.microsoft.com/sharepoint/v3"/>
    <ds:schemaRef ds:uri="82359709-66c9-4ed4-b87f-4fe2b34dcae6"/>
    <ds:schemaRef ds:uri="38b2580e-9ac0-4cb7-be66-de2b439f9332"/>
    <ds:schemaRef ds:uri="http://schemas.microsoft.com/office/2006/metadata/propertie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5643F887-B154-4B74-A055-EFFF1000B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 Theory</vt:lpstr>
      <vt:lpstr>Exam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2023-04-04T11:49:48Z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