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ddollard_loetb_ie/Documents/QA/Marking Sheets/Level 4/"/>
    </mc:Choice>
  </mc:AlternateContent>
  <bookViews>
    <workbookView xWindow="0" yWindow="0" windowWidth="25200" windowHeight="11850"/>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40" i="8" l="1"/>
  <c r="F26" i="6" s="1"/>
  <c r="V40" i="8"/>
  <c r="F25" i="6" s="1"/>
  <c r="U40" i="8"/>
  <c r="F24" i="6" s="1"/>
  <c r="T40" i="8"/>
  <c r="F23" i="6" s="1"/>
  <c r="S40" i="8"/>
  <c r="F22" i="6" s="1"/>
  <c r="R40" i="8"/>
  <c r="F21" i="6" s="1"/>
  <c r="Q40" i="8"/>
  <c r="F20" i="6" s="1"/>
  <c r="P40" i="8"/>
  <c r="F19" i="6" s="1"/>
  <c r="O40" i="8"/>
  <c r="F18" i="6" s="1"/>
  <c r="N40" i="8"/>
  <c r="F17" i="6" s="1"/>
  <c r="M40" i="8"/>
  <c r="F16" i="6" s="1"/>
  <c r="L40" i="8"/>
  <c r="F15" i="6" s="1"/>
  <c r="K40" i="8"/>
  <c r="F14" i="6" s="1"/>
  <c r="J40" i="8"/>
  <c r="F13" i="6" s="1"/>
  <c r="I40" i="8"/>
  <c r="F12" i="6" s="1"/>
  <c r="H40" i="8"/>
  <c r="F11" i="6" s="1"/>
  <c r="G40" i="8"/>
  <c r="F10" i="6" s="1"/>
  <c r="F40" i="8"/>
  <c r="F9" i="6" s="1"/>
  <c r="E40" i="8"/>
  <c r="F8" i="6" s="1"/>
  <c r="D40" i="8"/>
  <c r="F7" i="6" s="1"/>
  <c r="C40" i="8"/>
  <c r="W2" i="8"/>
  <c r="V2" i="8"/>
  <c r="U2" i="8"/>
  <c r="T2" i="8"/>
  <c r="S2" i="8"/>
  <c r="R2" i="8"/>
  <c r="Q2" i="8"/>
  <c r="P2" i="8"/>
  <c r="O2" i="8"/>
  <c r="N2" i="8"/>
  <c r="M2" i="8"/>
  <c r="L2" i="8"/>
  <c r="K2" i="8"/>
  <c r="J2" i="8"/>
  <c r="I2" i="8"/>
  <c r="H2" i="8"/>
  <c r="G2" i="8"/>
  <c r="F2" i="8"/>
  <c r="E2" i="8"/>
  <c r="D2" i="8"/>
  <c r="A1" i="8"/>
  <c r="W19" i="2" l="1"/>
  <c r="E26" i="6" s="1"/>
  <c r="V19" i="2"/>
  <c r="E25" i="6" s="1"/>
  <c r="U19" i="2"/>
  <c r="E24" i="6" s="1"/>
  <c r="T19" i="2"/>
  <c r="E23" i="6" s="1"/>
  <c r="S19" i="2"/>
  <c r="E22" i="6" s="1"/>
  <c r="R19" i="2"/>
  <c r="E21" i="6" s="1"/>
  <c r="Q19" i="2"/>
  <c r="E20" i="6" s="1"/>
  <c r="P19" i="2"/>
  <c r="E19" i="6" s="1"/>
  <c r="O19" i="2"/>
  <c r="E18" i="6" s="1"/>
  <c r="N19" i="2"/>
  <c r="E17" i="6" s="1"/>
  <c r="M19" i="2"/>
  <c r="E16" i="6" s="1"/>
  <c r="L19" i="2"/>
  <c r="E15" i="6" s="1"/>
  <c r="K19" i="2"/>
  <c r="E14" i="6" s="1"/>
  <c r="J19" i="2"/>
  <c r="E13" i="6" s="1"/>
  <c r="I19" i="2"/>
  <c r="E12" i="6" s="1"/>
  <c r="H19" i="2"/>
  <c r="E11" i="6" s="1"/>
  <c r="G19" i="2"/>
  <c r="E10" i="6" s="1"/>
  <c r="F19" i="2"/>
  <c r="E9" i="6" s="1"/>
  <c r="E19" i="2"/>
  <c r="E8" i="6" s="1"/>
  <c r="D19" i="2"/>
  <c r="E7" i="6" s="1"/>
  <c r="C19"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<sst xmlns="http://schemas.openxmlformats.org/spreadsheetml/2006/main" count="102" uniqueCount="78">
  <si>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</si>
  <si>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</si>
  <si>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</si>
  <si>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</si>
  <si>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</si>
  <si>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</si>
  <si>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</si>
  <si>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</si>
  <si>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</si>
  <si>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</si>
  <si>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</si>
  <si>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</si>
  <si>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</si>
  <si>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</si>
  <si>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</si>
  <si>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</si>
  <si>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</si>
  <si>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</si>
  <si>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</si>
  <si>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</si>
  <si>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</si>
  <si>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</si>
  <si>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</si>
  <si>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</si>
  <si>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</si>
  <si>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</si>
  <si>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</si>
  <si>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</si>
  <si>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Reception Skills 4N1867</t>
  </si>
  <si>
    <t>Collection of Work 40%</t>
  </si>
  <si>
    <t>General reception skills information (Section 1)</t>
  </si>
  <si>
    <t>A minimum of 4 different types of business organisations are identified (4 marks)</t>
  </si>
  <si>
    <t>The market environments in which business organisations operate are identified and the impact that these environments have on a minimum of 2 organisations is stated (4 marks)</t>
  </si>
  <si>
    <t>The department structure, key roles, and products or services offered by a chosen organisation are identified (4 marks)</t>
  </si>
  <si>
    <t xml:space="preserve">The methods of obtaining various sources of information for a chosen organisation are identified (4 marks)  </t>
  </si>
  <si>
    <t>The internal and external information flow processes in a chosen organisation are listed (4 marks)</t>
  </si>
  <si>
    <t>Legislation (Section 2):</t>
  </si>
  <si>
    <t>A minimum of 4 relevant security and emergency procedures for a chosen organisation are identified (4 marks)</t>
  </si>
  <si>
    <t>Skills and competencies needed by a reception or a front office representative (Section 3):</t>
  </si>
  <si>
    <t>A minimum of 8 skills required by a receptionist or a front office representative in a chosen organisation are listed (4 marks)</t>
  </si>
  <si>
    <t>A minimum of 4 functions of a receptionist or a front office representative in a chosen organisation are listed (4 marks)</t>
  </si>
  <si>
    <t>A minimum of 4 responsibilities of a receptionist or a front office representative in a chosen organisation are stated (4 marks)</t>
  </si>
  <si>
    <t>Interaction with colleagues/clients</t>
  </si>
  <si>
    <t>Appropriate personal interaction with a colleague/client in a minimum of 2 different scenarios (10 marks)</t>
  </si>
  <si>
    <t>Appropriate electronic interaction with a colleague/client in a minimum of 2 different scenarios (10 marks)</t>
  </si>
  <si>
    <t>Operating office equipment safely</t>
  </si>
  <si>
    <t>o Telephone</t>
  </si>
  <si>
    <t>o Computerised data entry system</t>
  </si>
  <si>
    <t>o Electronic mail</t>
  </si>
  <si>
    <t>o Electronic diary</t>
  </si>
  <si>
    <t>o Reproduction equipment and</t>
  </si>
  <si>
    <t>o Postal automation equipment</t>
  </si>
  <si>
    <t>(6 marks)</t>
  </si>
  <si>
    <t>Operate a minimum of 6 different pieces of office equipment and/or technology including:</t>
  </si>
  <si>
    <t>(4 marks)</t>
  </si>
  <si>
    <t>Demonstrate ability to apply safe working practices while using the equipment and technology in a reception or front office environment (4 marks)</t>
  </si>
  <si>
    <t>Performing duties</t>
  </si>
  <si>
    <t>Perform a minimum of 5 routine reception or front office administrative duties in familiar and unfamiliar circumstances which must include:</t>
  </si>
  <si>
    <t>o Filing of business documents manually or electronically</t>
  </si>
  <si>
    <t>o Inputting information electronically</t>
  </si>
  <si>
    <t>o Organising visitors’ waiting area</t>
  </si>
  <si>
    <t>o Making reservations</t>
  </si>
  <si>
    <t>Maintaining the reception or front office environment</t>
  </si>
  <si>
    <t>o Dealing with incoming and outgoing postal dispatches and courier services ( 10 marks)</t>
  </si>
  <si>
    <t>Maintain an up-to-date information centre which must involve:</t>
  </si>
  <si>
    <t>o Sourcing</t>
  </si>
  <si>
    <t>o Extracting</t>
  </si>
  <si>
    <t>o Disseminating</t>
  </si>
  <si>
    <t>Professionally maintaining a working environment which is:</t>
  </si>
  <si>
    <t>o Organised</t>
  </si>
  <si>
    <t>o Tidy</t>
  </si>
  <si>
    <t>o Efficient</t>
  </si>
  <si>
    <t>o Pleasant</t>
  </si>
  <si>
    <t>Decision Making Skills</t>
  </si>
  <si>
    <t>Responding to 2 different work scenarios demonstrating the ability to make appropriate decisions (10 marks)</t>
  </si>
  <si>
    <t>A minimum of 2 pieces of current and appropriate legislation governing the job of a receptionist or a front office representative for a chosen organisation are outlined (4 marks)</t>
  </si>
  <si>
    <t>Skills Demonstration 60%</t>
  </si>
  <si>
    <t>information appropriately. This must be undertaken using a minimum of 2 different media. (6 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</si>
</sst>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style="hair">
        <color auto="1"/>
      </left>
      <right style="hair">
        <color auto="1"/>
      </right>
      <top style="hair">
        <color auto="1"/>
      </top>
      <bottom style="hair">
        <color auto="1"/>
      </bottom>
      <diagonal/>
    </border>
  </borders>
  <cellStyleXfs count="1">
    <xf numFmtId="0" fontId="0" fillId="0" borderId="0"/>
  </cellStyleXfs>
  <cellXfs count="4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0" borderId="4" xfId="0" applyBorder="1" applyAlignment="1">
      <alignment vertical="top" wrapText="1"/>
    </xf>
    <xf numFmtId="0" fontId="0" fillId="2" borderId="5"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0" fontId="0" fillId="0" borderId="0" xfId="0" applyAlignment="1">
      <alignment wrapText="1"/>
    </xf>
    <xf numFmtId="164" fontId="0" fillId="0" borderId="10" xfId="0" applyNumberFormat="1" applyBorder="1" applyAlignment="1" applyProtection="1">
      <alignment horizontal="center" vertical="center"/>
      <protection locked="0"/>
    </xf>
    <xf numFmtId="0" fontId="0" fillId="0" borderId="11" xfId="0" applyFill="1" applyBorder="1" applyAlignment="1">
      <alignment wrapText="1"/>
    </xf>
    <xf numFmtId="0" fontId="0" fillId="0" borderId="8" xfId="0" applyBorder="1" applyAlignment="1">
      <alignment horizontal="center" vertical="center"/>
    </xf>
    <xf numFmtId="0" fontId="1" fillId="3" borderId="5" xfId="0" applyFont="1" applyFill="1" applyBorder="1" applyAlignment="1" applyProtection="1">
      <alignment vertical="top"/>
    </xf>
    <xf numFmtId="0" fontId="0" fillId="3" borderId="5" xfId="0" applyFill="1" applyBorder="1" applyProtection="1"/>
    <xf numFmtId="0" fontId="0" fillId="3" borderId="5"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1" fillId="3" borderId="5" xfId="0" applyFont="1" applyFill="1" applyBorder="1" applyAlignment="1" applyProtection="1">
      <alignment horizontal="left" vertical="top" wrapText="1"/>
    </xf>
    <xf numFmtId="0" fontId="0" fillId="2" borderId="6"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164" fontId="0" fillId="0" borderId="10"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alignment wrapText="1"/>
    </xf>
  </cellXfs>
  <cellStyles count="1">
    <cellStyle name="Normal" xfId="0" builtinId="0"/>
  </cellStyles>
  <dxfs count="2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7"/>
      <c r="C11" s="17"/>
      <c r="D11" s="6"/>
    </row>
    <row r="12" spans="1:4" x14ac:dyDescent="0.25">
      <c r="A12" s="5">
        <v>2</v>
      </c>
      <c r="B12" s="17"/>
      <c r="C12" s="17"/>
      <c r="D12" s="6"/>
    </row>
    <row r="13" spans="1:4" x14ac:dyDescent="0.25">
      <c r="A13" s="5">
        <v>3</v>
      </c>
      <c r="B13" s="17"/>
      <c r="C13" s="17"/>
      <c r="D13" s="6"/>
    </row>
    <row r="14" spans="1:4" x14ac:dyDescent="0.25">
      <c r="A14" s="5">
        <v>4</v>
      </c>
      <c r="B14" s="17"/>
      <c r="C14" s="17"/>
      <c r="D14" s="6"/>
    </row>
    <row r="15" spans="1:4" x14ac:dyDescent="0.25">
      <c r="A15" s="5">
        <v>5</v>
      </c>
      <c r="B15" s="17"/>
      <c r="C15" s="17"/>
      <c r="D15" s="6"/>
    </row>
    <row r="16" spans="1:4" x14ac:dyDescent="0.25">
      <c r="A16" s="5">
        <v>6</v>
      </c>
      <c r="B16" s="17"/>
      <c r="C16" s="17"/>
      <c r="D16" s="6"/>
    </row>
    <row r="17" spans="1:4" x14ac:dyDescent="0.25">
      <c r="A17" s="5">
        <v>7</v>
      </c>
      <c r="B17" s="17"/>
      <c r="C17" s="17"/>
      <c r="D17" s="6"/>
    </row>
    <row r="18" spans="1:4" x14ac:dyDescent="0.25">
      <c r="A18" s="5">
        <v>8</v>
      </c>
      <c r="B18" s="17"/>
      <c r="C18" s="17"/>
      <c r="D18" s="6"/>
    </row>
    <row r="19" spans="1:4" x14ac:dyDescent="0.25">
      <c r="A19" s="5">
        <v>9</v>
      </c>
      <c r="B19" s="17"/>
      <c r="C19" s="17"/>
      <c r="D19" s="6"/>
    </row>
    <row r="20" spans="1:4" x14ac:dyDescent="0.25">
      <c r="A20" s="5">
        <v>10</v>
      </c>
      <c r="B20" s="17"/>
      <c r="C20" s="17"/>
      <c r="D20" s="6"/>
    </row>
    <row r="21" spans="1:4" x14ac:dyDescent="0.25">
      <c r="A21" s="5">
        <v>11</v>
      </c>
      <c r="B21" s="17"/>
      <c r="C21" s="17"/>
      <c r="D21" s="6"/>
    </row>
    <row r="22" spans="1:4" x14ac:dyDescent="0.25">
      <c r="A22" s="5">
        <v>12</v>
      </c>
      <c r="B22" s="17"/>
      <c r="C22" s="17"/>
      <c r="D22" s="6"/>
    </row>
    <row r="23" spans="1:4" x14ac:dyDescent="0.25">
      <c r="A23" s="5">
        <v>13</v>
      </c>
      <c r="B23" s="17"/>
      <c r="C23" s="17"/>
      <c r="D23" s="6"/>
    </row>
    <row r="24" spans="1:4" x14ac:dyDescent="0.25">
      <c r="A24" s="5">
        <v>14</v>
      </c>
      <c r="B24" s="17"/>
      <c r="C24" s="17"/>
      <c r="D24" s="6"/>
    </row>
    <row r="25" spans="1:4" x14ac:dyDescent="0.25">
      <c r="A25" s="5">
        <v>15</v>
      </c>
      <c r="B25" s="17"/>
      <c r="C25" s="17"/>
      <c r="D25" s="6"/>
    </row>
    <row r="26" spans="1:4" x14ac:dyDescent="0.25">
      <c r="A26" s="5">
        <v>16</v>
      </c>
      <c r="B26" s="17"/>
      <c r="C26" s="17"/>
      <c r="D26" s="6"/>
    </row>
    <row r="27" spans="1:4" x14ac:dyDescent="0.25">
      <c r="A27" s="5">
        <v>17</v>
      </c>
      <c r="B27" s="17"/>
      <c r="C27" s="17"/>
      <c r="D27" s="6"/>
    </row>
    <row r="28" spans="1:4" x14ac:dyDescent="0.25">
      <c r="A28" s="5">
        <v>18</v>
      </c>
      <c r="B28" s="17"/>
      <c r="C28" s="17"/>
      <c r="D28" s="6"/>
    </row>
    <row r="29" spans="1:4" x14ac:dyDescent="0.25">
      <c r="A29" s="5">
        <v>19</v>
      </c>
      <c r="B29" s="17"/>
      <c r="C29" s="17"/>
      <c r="D29" s="6"/>
    </row>
    <row r="30" spans="1:4" x14ac:dyDescent="0.25">
      <c r="A30" s="5">
        <v>20</v>
      </c>
      <c r="B30" s="17"/>
      <c r="C30" s="17"/>
      <c r="D30" s="6"/>
    </row>
  </sheetData>
  <sheetProtection algorithmName="SHA-512" hashValue="bX6AJ/2/TJfxAkVKAOcSrLLx4WW9atJk9P6IeKUTgsv/STqLzWW7Sabu1gozGPFtCkkKjQcqJcPfZFKekVgkCg==" saltValue="Ub9luSYUUhv8pwqteWCD5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22"/>
  <sheetViews>
    <sheetView workbookViewId="0">
      <pane xSplit="2" ySplit="5" topLeftCell="C15" activePane="bottomRight" state="frozen"/>
      <selection pane="topRight" activeCell="C1" sqref="C1"/>
      <selection pane="bottomLeft" activeCell="A6" sqref="A6"/>
      <selection pane="bottomRight" activeCell="G16" sqref="G16:G18"/>
    </sheetView>
  </sheetViews>
  <sheetFormatPr defaultRowHeight="15" x14ac:dyDescent="0.25"/>
  <cols>
    <col min="1" max="1" width="6.140625" customWidth="1"/>
    <col min="2" max="2" width="54.85546875" customWidth="1"/>
    <col min="4" max="23" width="6" customWidth="1"/>
  </cols>
  <sheetData>
    <row r="1" spans="1:25" ht="18.75" x14ac:dyDescent="0.3">
      <c r="A1" s="2" t="str">
        <f>Learners!A1</f>
        <v>Reception Skills 4N1867</v>
      </c>
    </row>
    <row r="2" spans="1:25" x14ac:dyDescent="0.25">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5" ht="18.75" x14ac:dyDescent="0.3">
      <c r="A3" s="2" t="s">
        <v>29</v>
      </c>
      <c r="D3" s="40"/>
      <c r="E3" s="40"/>
      <c r="F3" s="40"/>
      <c r="G3" s="40"/>
      <c r="H3" s="40"/>
      <c r="I3" s="40"/>
      <c r="J3" s="40"/>
      <c r="K3" s="40"/>
      <c r="L3" s="40"/>
      <c r="M3" s="40"/>
      <c r="N3" s="40"/>
      <c r="O3" s="40"/>
      <c r="P3" s="40"/>
      <c r="Q3" s="40"/>
      <c r="R3" s="40"/>
      <c r="S3" s="40"/>
      <c r="T3" s="40"/>
      <c r="U3" s="40"/>
      <c r="V3" s="40"/>
      <c r="W3" s="40"/>
    </row>
    <row r="4" spans="1:25" x14ac:dyDescent="0.25">
      <c r="D4" s="40"/>
      <c r="E4" s="40"/>
      <c r="F4" s="40"/>
      <c r="G4" s="40"/>
      <c r="H4" s="40"/>
      <c r="I4" s="40"/>
      <c r="J4" s="40"/>
      <c r="K4" s="40"/>
      <c r="L4" s="40"/>
      <c r="M4" s="40"/>
      <c r="N4" s="40"/>
      <c r="O4" s="40"/>
      <c r="P4" s="40"/>
      <c r="Q4" s="40"/>
      <c r="R4" s="40"/>
      <c r="S4" s="40"/>
      <c r="T4" s="40"/>
      <c r="U4" s="40"/>
      <c r="V4" s="40"/>
      <c r="W4" s="40"/>
    </row>
    <row r="5" spans="1:25" ht="30" x14ac:dyDescent="0.25">
      <c r="A5" s="12" t="s">
        <v>11</v>
      </c>
      <c r="B5" s="13"/>
      <c r="C5" s="14" t="s">
        <v>12</v>
      </c>
      <c r="D5" s="41"/>
      <c r="E5" s="41"/>
      <c r="F5" s="41"/>
      <c r="G5" s="41"/>
      <c r="H5" s="41"/>
      <c r="I5" s="41"/>
      <c r="J5" s="41"/>
      <c r="K5" s="41"/>
      <c r="L5" s="41"/>
      <c r="M5" s="41"/>
      <c r="N5" s="41"/>
      <c r="O5" s="41"/>
      <c r="P5" s="41"/>
      <c r="Q5" s="41"/>
      <c r="R5" s="41"/>
      <c r="S5" s="41"/>
      <c r="T5" s="41"/>
      <c r="U5" s="41"/>
      <c r="V5" s="41"/>
      <c r="W5" s="41"/>
    </row>
    <row r="6" spans="1:25" x14ac:dyDescent="0.25">
      <c r="A6" s="34" t="s">
        <v>30</v>
      </c>
      <c r="B6" s="35"/>
      <c r="C6" s="36"/>
      <c r="D6" s="37"/>
      <c r="E6" s="37"/>
      <c r="F6" s="37"/>
      <c r="G6" s="37"/>
      <c r="H6" s="37"/>
      <c r="I6" s="37"/>
      <c r="J6" s="37"/>
      <c r="K6" s="37"/>
      <c r="L6" s="37"/>
      <c r="M6" s="37"/>
      <c r="N6" s="37"/>
      <c r="O6" s="37"/>
      <c r="P6" s="37"/>
      <c r="Q6" s="37"/>
      <c r="R6" s="37"/>
      <c r="S6" s="37"/>
      <c r="T6" s="37"/>
      <c r="U6" s="37"/>
      <c r="V6" s="37"/>
      <c r="W6" s="37"/>
    </row>
    <row r="7" spans="1:25" ht="32.25" customHeight="1" x14ac:dyDescent="0.25">
      <c r="A7" s="24" t="s">
        <v>13</v>
      </c>
      <c r="B7" s="8" t="s">
        <v>31</v>
      </c>
      <c r="C7" s="44">
        <v>20</v>
      </c>
      <c r="D7" s="42"/>
      <c r="E7" s="42"/>
      <c r="F7" s="42"/>
      <c r="G7" s="42"/>
      <c r="H7" s="42"/>
      <c r="I7" s="42"/>
      <c r="J7" s="42"/>
      <c r="K7" s="42"/>
      <c r="L7" s="42"/>
      <c r="M7" s="42"/>
      <c r="N7" s="42"/>
      <c r="O7" s="42"/>
      <c r="P7" s="42"/>
      <c r="Q7" s="42"/>
      <c r="R7" s="42"/>
      <c r="S7" s="42"/>
      <c r="T7" s="42"/>
      <c r="U7" s="42"/>
      <c r="V7" s="42"/>
      <c r="W7" s="42"/>
    </row>
    <row r="8" spans="1:25" ht="64.5" customHeight="1" x14ac:dyDescent="0.25">
      <c r="A8" s="24" t="s">
        <v>13</v>
      </c>
      <c r="B8" s="8" t="s">
        <v>32</v>
      </c>
      <c r="C8" s="45"/>
      <c r="D8" s="43"/>
      <c r="E8" s="43"/>
      <c r="F8" s="43"/>
      <c r="G8" s="43"/>
      <c r="H8" s="43"/>
      <c r="I8" s="43"/>
      <c r="J8" s="43"/>
      <c r="K8" s="43"/>
      <c r="L8" s="43"/>
      <c r="M8" s="43"/>
      <c r="N8" s="43"/>
      <c r="O8" s="43"/>
      <c r="P8" s="43"/>
      <c r="Q8" s="43"/>
      <c r="R8" s="43"/>
      <c r="S8" s="43"/>
      <c r="T8" s="43"/>
      <c r="U8" s="43"/>
      <c r="V8" s="43"/>
      <c r="W8" s="43"/>
      <c r="Y8" s="23"/>
    </row>
    <row r="9" spans="1:25" ht="36" customHeight="1" x14ac:dyDescent="0.25">
      <c r="A9" s="24" t="s">
        <v>13</v>
      </c>
      <c r="B9" s="8" t="s">
        <v>33</v>
      </c>
      <c r="C9" s="45"/>
      <c r="D9" s="43"/>
      <c r="E9" s="43"/>
      <c r="F9" s="43"/>
      <c r="G9" s="43"/>
      <c r="H9" s="43"/>
      <c r="I9" s="43"/>
      <c r="J9" s="43"/>
      <c r="K9" s="43"/>
      <c r="L9" s="43"/>
      <c r="M9" s="43"/>
      <c r="N9" s="43"/>
      <c r="O9" s="43"/>
      <c r="P9" s="43"/>
      <c r="Q9" s="43"/>
      <c r="R9" s="43"/>
      <c r="S9" s="43"/>
      <c r="T9" s="43"/>
      <c r="U9" s="43"/>
      <c r="V9" s="43"/>
      <c r="W9" s="43"/>
    </row>
    <row r="10" spans="1:25" ht="33.75" customHeight="1" x14ac:dyDescent="0.25">
      <c r="A10" s="24" t="s">
        <v>13</v>
      </c>
      <c r="B10" s="8" t="s">
        <v>34</v>
      </c>
      <c r="C10" s="45"/>
      <c r="D10" s="43"/>
      <c r="E10" s="43"/>
      <c r="F10" s="43"/>
      <c r="G10" s="43"/>
      <c r="H10" s="43"/>
      <c r="I10" s="43"/>
      <c r="J10" s="43"/>
      <c r="K10" s="43"/>
      <c r="L10" s="43"/>
      <c r="M10" s="43"/>
      <c r="N10" s="43"/>
      <c r="O10" s="43"/>
      <c r="P10" s="43"/>
      <c r="Q10" s="43"/>
      <c r="R10" s="43"/>
      <c r="S10" s="43"/>
      <c r="T10" s="43"/>
      <c r="U10" s="43"/>
      <c r="V10" s="43"/>
      <c r="W10" s="43"/>
    </row>
    <row r="11" spans="1:25" ht="36" customHeight="1" x14ac:dyDescent="0.25">
      <c r="A11" s="24" t="s">
        <v>13</v>
      </c>
      <c r="B11" s="8" t="s">
        <v>35</v>
      </c>
      <c r="C11" s="45"/>
      <c r="D11" s="43"/>
      <c r="E11" s="43"/>
      <c r="F11" s="43"/>
      <c r="G11" s="43"/>
      <c r="H11" s="43"/>
      <c r="I11" s="43"/>
      <c r="J11" s="43"/>
      <c r="K11" s="43"/>
      <c r="L11" s="43"/>
      <c r="M11" s="43"/>
      <c r="N11" s="43"/>
      <c r="O11" s="43"/>
      <c r="P11" s="43"/>
      <c r="Q11" s="43"/>
      <c r="R11" s="43"/>
      <c r="S11" s="43"/>
      <c r="T11" s="43"/>
      <c r="U11" s="43"/>
      <c r="V11" s="43"/>
      <c r="W11" s="43"/>
    </row>
    <row r="12" spans="1:25" x14ac:dyDescent="0.25">
      <c r="A12" s="34" t="s">
        <v>36</v>
      </c>
      <c r="B12" s="35"/>
      <c r="C12" s="36"/>
      <c r="D12" s="37"/>
      <c r="E12" s="37"/>
      <c r="F12" s="37"/>
      <c r="G12" s="37"/>
      <c r="H12" s="37"/>
      <c r="I12" s="37"/>
      <c r="J12" s="37"/>
      <c r="K12" s="37"/>
      <c r="L12" s="37"/>
      <c r="M12" s="37"/>
      <c r="N12" s="37"/>
      <c r="O12" s="37"/>
      <c r="P12" s="37"/>
      <c r="Q12" s="37"/>
      <c r="R12" s="37"/>
      <c r="S12" s="37"/>
      <c r="T12" s="37"/>
      <c r="U12" s="37"/>
      <c r="V12" s="37"/>
      <c r="W12" s="37"/>
    </row>
    <row r="13" spans="1:25" ht="63" customHeight="1" x14ac:dyDescent="0.25">
      <c r="A13" s="24" t="s">
        <v>13</v>
      </c>
      <c r="B13" s="8" t="s">
        <v>75</v>
      </c>
      <c r="C13" s="44">
        <v>8</v>
      </c>
      <c r="D13" s="42"/>
      <c r="E13" s="42"/>
      <c r="F13" s="42"/>
      <c r="G13" s="42"/>
      <c r="H13" s="42"/>
      <c r="I13" s="42"/>
      <c r="J13" s="42"/>
      <c r="K13" s="42"/>
      <c r="L13" s="42"/>
      <c r="M13" s="42"/>
      <c r="N13" s="42"/>
      <c r="O13" s="42"/>
      <c r="P13" s="42"/>
      <c r="Q13" s="42"/>
      <c r="R13" s="42"/>
      <c r="S13" s="42"/>
      <c r="T13" s="42"/>
      <c r="U13" s="42"/>
      <c r="V13" s="42"/>
      <c r="W13" s="42"/>
    </row>
    <row r="14" spans="1:25" ht="38.25" customHeight="1" x14ac:dyDescent="0.25">
      <c r="A14" s="24" t="s">
        <v>13</v>
      </c>
      <c r="B14" s="8" t="s">
        <v>37</v>
      </c>
      <c r="C14" s="45"/>
      <c r="D14" s="43"/>
      <c r="E14" s="43"/>
      <c r="F14" s="43"/>
      <c r="G14" s="43"/>
      <c r="H14" s="43"/>
      <c r="I14" s="43"/>
      <c r="J14" s="43"/>
      <c r="K14" s="43"/>
      <c r="L14" s="43"/>
      <c r="M14" s="43"/>
      <c r="N14" s="43"/>
      <c r="O14" s="43"/>
      <c r="P14" s="43"/>
      <c r="Q14" s="43"/>
      <c r="R14" s="43"/>
      <c r="S14" s="43"/>
      <c r="T14" s="43"/>
      <c r="U14" s="43"/>
      <c r="V14" s="43"/>
      <c r="W14" s="43"/>
    </row>
    <row r="15" spans="1:25" ht="33" customHeight="1" x14ac:dyDescent="0.25">
      <c r="A15" s="38" t="s">
        <v>38</v>
      </c>
      <c r="B15" s="38"/>
      <c r="C15" s="36"/>
      <c r="D15" s="37"/>
      <c r="E15" s="37"/>
      <c r="F15" s="37"/>
      <c r="G15" s="37"/>
      <c r="H15" s="37"/>
      <c r="I15" s="37"/>
      <c r="J15" s="37"/>
      <c r="K15" s="37"/>
      <c r="L15" s="37"/>
      <c r="M15" s="37"/>
      <c r="N15" s="37"/>
      <c r="O15" s="37"/>
      <c r="P15" s="37"/>
      <c r="Q15" s="37"/>
      <c r="R15" s="37"/>
      <c r="S15" s="37"/>
      <c r="T15" s="37"/>
      <c r="U15" s="37"/>
      <c r="V15" s="37"/>
      <c r="W15" s="37"/>
    </row>
    <row r="16" spans="1:25" ht="48" customHeight="1" x14ac:dyDescent="0.25">
      <c r="A16" s="24"/>
      <c r="B16" s="8" t="s">
        <v>39</v>
      </c>
      <c r="C16" s="44">
        <v>12</v>
      </c>
      <c r="D16" s="42"/>
      <c r="E16" s="42"/>
      <c r="F16" s="42"/>
      <c r="G16" s="42"/>
      <c r="H16" s="42"/>
      <c r="I16" s="42"/>
      <c r="J16" s="42"/>
      <c r="K16" s="42"/>
      <c r="L16" s="42"/>
      <c r="M16" s="42"/>
      <c r="N16" s="42"/>
      <c r="O16" s="42"/>
      <c r="P16" s="42"/>
      <c r="Q16" s="42"/>
      <c r="R16" s="42"/>
      <c r="S16" s="42"/>
      <c r="T16" s="42"/>
      <c r="U16" s="42"/>
      <c r="V16" s="42"/>
      <c r="W16" s="42"/>
    </row>
    <row r="17" spans="1:23" ht="32.25" customHeight="1" x14ac:dyDescent="0.25">
      <c r="A17" s="24"/>
      <c r="B17" s="8" t="s">
        <v>40</v>
      </c>
      <c r="C17" s="45"/>
      <c r="D17" s="43"/>
      <c r="E17" s="43"/>
      <c r="F17" s="43"/>
      <c r="G17" s="43"/>
      <c r="H17" s="43"/>
      <c r="I17" s="43"/>
      <c r="J17" s="43"/>
      <c r="K17" s="43"/>
      <c r="L17" s="43"/>
      <c r="M17" s="43"/>
      <c r="N17" s="43"/>
      <c r="O17" s="43"/>
      <c r="P17" s="43"/>
      <c r="Q17" s="43"/>
      <c r="R17" s="43"/>
      <c r="S17" s="43"/>
      <c r="T17" s="43"/>
      <c r="U17" s="43"/>
      <c r="V17" s="43"/>
      <c r="W17" s="43"/>
    </row>
    <row r="18" spans="1:23" ht="45" x14ac:dyDescent="0.25">
      <c r="A18" s="24" t="s">
        <v>13</v>
      </c>
      <c r="B18" s="8" t="s">
        <v>41</v>
      </c>
      <c r="C18" s="45"/>
      <c r="D18" s="43"/>
      <c r="E18" s="43"/>
      <c r="F18" s="43"/>
      <c r="G18" s="43"/>
      <c r="H18" s="43"/>
      <c r="I18" s="43"/>
      <c r="J18" s="43"/>
      <c r="K18" s="43"/>
      <c r="L18" s="43"/>
      <c r="M18" s="43"/>
      <c r="N18" s="43"/>
      <c r="O18" s="43"/>
      <c r="P18" s="43"/>
      <c r="Q18" s="43"/>
      <c r="R18" s="43"/>
      <c r="S18" s="43"/>
      <c r="T18" s="43"/>
      <c r="U18" s="43"/>
      <c r="V18" s="43"/>
      <c r="W18" s="43"/>
    </row>
    <row r="19" spans="1:23" x14ac:dyDescent="0.25">
      <c r="A19" s="10" t="s">
        <v>14</v>
      </c>
      <c r="B19" s="10"/>
      <c r="C19" s="11">
        <f t="shared" ref="C19:W19" si="0">SUM(C6:C18)</f>
        <v>40</v>
      </c>
      <c r="D19" s="11">
        <f t="shared" si="0"/>
        <v>0</v>
      </c>
      <c r="E19" s="11">
        <f t="shared" si="0"/>
        <v>0</v>
      </c>
      <c r="F19" s="11">
        <f t="shared" si="0"/>
        <v>0</v>
      </c>
      <c r="G19" s="11">
        <f t="shared" si="0"/>
        <v>0</v>
      </c>
      <c r="H19" s="11">
        <f t="shared" si="0"/>
        <v>0</v>
      </c>
      <c r="I19" s="11">
        <f t="shared" si="0"/>
        <v>0</v>
      </c>
      <c r="J19" s="11">
        <f t="shared" si="0"/>
        <v>0</v>
      </c>
      <c r="K19" s="11">
        <f t="shared" si="0"/>
        <v>0</v>
      </c>
      <c r="L19" s="11">
        <f t="shared" si="0"/>
        <v>0</v>
      </c>
      <c r="M19" s="11">
        <f t="shared" si="0"/>
        <v>0</v>
      </c>
      <c r="N19" s="11">
        <f t="shared" si="0"/>
        <v>0</v>
      </c>
      <c r="O19" s="11">
        <f t="shared" si="0"/>
        <v>0</v>
      </c>
      <c r="P19" s="11">
        <f t="shared" si="0"/>
        <v>0</v>
      </c>
      <c r="Q19" s="11">
        <f t="shared" si="0"/>
        <v>0</v>
      </c>
      <c r="R19" s="11">
        <f t="shared" si="0"/>
        <v>0</v>
      </c>
      <c r="S19" s="11">
        <f t="shared" si="0"/>
        <v>0</v>
      </c>
      <c r="T19" s="11">
        <f t="shared" si="0"/>
        <v>0</v>
      </c>
      <c r="U19" s="11">
        <f t="shared" si="0"/>
        <v>0</v>
      </c>
      <c r="V19" s="11">
        <f t="shared" si="0"/>
        <v>0</v>
      </c>
      <c r="W19" s="11">
        <f t="shared" si="0"/>
        <v>0</v>
      </c>
    </row>
    <row r="21" spans="1:23" x14ac:dyDescent="0.25">
      <c r="A21" t="s">
        <v>15</v>
      </c>
      <c r="B21" t="s">
        <v>16</v>
      </c>
    </row>
    <row r="22" spans="1:23" x14ac:dyDescent="0.25">
      <c r="B22" t="s">
        <v>17</v>
      </c>
    </row>
  </sheetData>
  <sheetProtection algorithmName="SHA-512" hashValue="4IJH/8puHOfsxV2gosJh6ign23bfluWtjhY7R1cfzTgMA1NvoPxlZuRg5xKd1/HRA60HOp7ay6/fJDQbSopwIQ==" saltValue="5jZblo4HrTLR4UMLAg9Gdg==" spinCount="100000" sheet="1" objects="1" scenarios="1" selectLockedCells="1"/>
  <mergeCells count="84">
    <mergeCell ref="W16:W18"/>
    <mergeCell ref="R16:R18"/>
    <mergeCell ref="S16:S18"/>
    <mergeCell ref="T16:T18"/>
    <mergeCell ref="U16:U18"/>
    <mergeCell ref="V16:V18"/>
    <mergeCell ref="R13:R14"/>
    <mergeCell ref="S13:S14"/>
    <mergeCell ref="T13:T14"/>
    <mergeCell ref="U13:U14"/>
    <mergeCell ref="V13:V14"/>
    <mergeCell ref="W13:W14"/>
    <mergeCell ref="C16:C18"/>
    <mergeCell ref="D16:D18"/>
    <mergeCell ref="E16:E18"/>
    <mergeCell ref="F16:F18"/>
    <mergeCell ref="G16:G18"/>
    <mergeCell ref="H16:H18"/>
    <mergeCell ref="I16:I18"/>
    <mergeCell ref="J16:J18"/>
    <mergeCell ref="K16:K18"/>
    <mergeCell ref="L16:L18"/>
    <mergeCell ref="M16:M18"/>
    <mergeCell ref="N16:N18"/>
    <mergeCell ref="O16:O18"/>
    <mergeCell ref="P16:P18"/>
    <mergeCell ref="Q16:Q18"/>
    <mergeCell ref="R7:R11"/>
    <mergeCell ref="S7:S11"/>
    <mergeCell ref="T7:T11"/>
    <mergeCell ref="U7:U11"/>
    <mergeCell ref="V7:V11"/>
    <mergeCell ref="W7:W11"/>
    <mergeCell ref="C13:C14"/>
    <mergeCell ref="D13:D14"/>
    <mergeCell ref="E13:E14"/>
    <mergeCell ref="F13:F14"/>
    <mergeCell ref="G13:G14"/>
    <mergeCell ref="H13:H14"/>
    <mergeCell ref="I13:I14"/>
    <mergeCell ref="J13:J14"/>
    <mergeCell ref="K13:K14"/>
    <mergeCell ref="L13:L14"/>
    <mergeCell ref="M13:M14"/>
    <mergeCell ref="N13:N14"/>
    <mergeCell ref="O13:O14"/>
    <mergeCell ref="P13:P14"/>
    <mergeCell ref="Q13:Q14"/>
    <mergeCell ref="C7:C11"/>
    <mergeCell ref="D7:D11"/>
    <mergeCell ref="E7:E11"/>
    <mergeCell ref="F7:F11"/>
    <mergeCell ref="G7:G11"/>
    <mergeCell ref="P7:P11"/>
    <mergeCell ref="Q7:Q11"/>
    <mergeCell ref="H7:H11"/>
    <mergeCell ref="I7:I11"/>
    <mergeCell ref="J7:J11"/>
    <mergeCell ref="K7:K11"/>
    <mergeCell ref="L7:L11"/>
    <mergeCell ref="M7:M11"/>
    <mergeCell ref="N7:N11"/>
    <mergeCell ref="O7:O11"/>
    <mergeCell ref="J2:J5"/>
    <mergeCell ref="K2:K5"/>
    <mergeCell ref="L2:L5"/>
    <mergeCell ref="M2:M5"/>
    <mergeCell ref="N2:N5"/>
    <mergeCell ref="A15:B15"/>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s>
  <conditionalFormatting sqref="D7:W7">
    <cfRule type="expression" dxfId="24" priority="400">
      <formula>D7&gt;$C7</formula>
    </cfRule>
  </conditionalFormatting>
  <conditionalFormatting sqref="D6">
    <cfRule type="expression" dxfId="23" priority="180">
      <formula>D6&gt;$C6</formula>
    </cfRule>
  </conditionalFormatting>
  <conditionalFormatting sqref="E6:W6">
    <cfRule type="expression" dxfId="22" priority="179">
      <formula>E6&gt;$C6</formula>
    </cfRule>
  </conditionalFormatting>
  <conditionalFormatting sqref="D12">
    <cfRule type="expression" dxfId="21" priority="178">
      <formula>D12&gt;$C12</formula>
    </cfRule>
  </conditionalFormatting>
  <conditionalFormatting sqref="E12:W12">
    <cfRule type="expression" dxfId="20" priority="177">
      <formula>E12&gt;$C12</formula>
    </cfRule>
  </conditionalFormatting>
  <conditionalFormatting sqref="D15">
    <cfRule type="expression" dxfId="19" priority="176">
      <formula>D15&gt;$C15</formula>
    </cfRule>
  </conditionalFormatting>
  <conditionalFormatting sqref="E15:W15">
    <cfRule type="expression" dxfId="18" priority="175">
      <formula>E15&gt;$C15</formula>
    </cfRule>
  </conditionalFormatting>
  <conditionalFormatting sqref="D13:W13">
    <cfRule type="expression" dxfId="17" priority="160">
      <formula>D13&gt;$C13</formula>
    </cfRule>
  </conditionalFormatting>
  <conditionalFormatting sqref="D16:W16">
    <cfRule type="expression" dxfId="16" priority="140">
      <formula>D16&gt;$C16</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43"/>
  <sheetViews>
    <sheetView workbookViewId="0">
      <pane xSplit="2" ySplit="5" topLeftCell="C21" activePane="bottomRight" state="frozen"/>
      <selection pane="topRight" activeCell="C1" sqref="C1"/>
      <selection pane="bottomLeft" activeCell="A6" sqref="A6"/>
      <selection pane="bottomRight" activeCell="W27" sqref="W27:W3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Reception Skills 4N1867</v>
      </c>
    </row>
    <row r="2" spans="1:23" x14ac:dyDescent="0.25">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75" x14ac:dyDescent="0.3">
      <c r="A3" s="2" t="s">
        <v>76</v>
      </c>
      <c r="D3" s="40"/>
      <c r="E3" s="40"/>
      <c r="F3" s="40"/>
      <c r="G3" s="40"/>
      <c r="H3" s="40"/>
      <c r="I3" s="40"/>
      <c r="J3" s="40"/>
      <c r="K3" s="40"/>
      <c r="L3" s="40"/>
      <c r="M3" s="40"/>
      <c r="N3" s="40"/>
      <c r="O3" s="40"/>
      <c r="P3" s="40"/>
      <c r="Q3" s="40"/>
      <c r="R3" s="40"/>
      <c r="S3" s="40"/>
      <c r="T3" s="40"/>
      <c r="U3" s="40"/>
      <c r="V3" s="40"/>
      <c r="W3" s="40"/>
    </row>
    <row r="4" spans="1:23" x14ac:dyDescent="0.25">
      <c r="D4" s="40"/>
      <c r="E4" s="40"/>
      <c r="F4" s="40"/>
      <c r="G4" s="40"/>
      <c r="H4" s="40"/>
      <c r="I4" s="40"/>
      <c r="J4" s="40"/>
      <c r="K4" s="40"/>
      <c r="L4" s="40"/>
      <c r="M4" s="40"/>
      <c r="N4" s="40"/>
      <c r="O4" s="40"/>
      <c r="P4" s="40"/>
      <c r="Q4" s="40"/>
      <c r="R4" s="40"/>
      <c r="S4" s="40"/>
      <c r="T4" s="40"/>
      <c r="U4" s="40"/>
      <c r="V4" s="40"/>
      <c r="W4" s="40"/>
    </row>
    <row r="5" spans="1:23" ht="30" x14ac:dyDescent="0.25">
      <c r="A5" s="12" t="s">
        <v>11</v>
      </c>
      <c r="B5" s="13"/>
      <c r="C5" s="14" t="s">
        <v>12</v>
      </c>
      <c r="D5" s="41"/>
      <c r="E5" s="41"/>
      <c r="F5" s="41"/>
      <c r="G5" s="41"/>
      <c r="H5" s="41"/>
      <c r="I5" s="41"/>
      <c r="J5" s="41"/>
      <c r="K5" s="41"/>
      <c r="L5" s="41"/>
      <c r="M5" s="41"/>
      <c r="N5" s="41"/>
      <c r="O5" s="41"/>
      <c r="P5" s="41"/>
      <c r="Q5" s="41"/>
      <c r="R5" s="41"/>
      <c r="S5" s="41"/>
      <c r="T5" s="41"/>
      <c r="U5" s="41"/>
      <c r="V5" s="41"/>
      <c r="W5" s="41"/>
    </row>
    <row r="6" spans="1:23" x14ac:dyDescent="0.25">
      <c r="A6" s="34" t="s">
        <v>42</v>
      </c>
      <c r="B6" s="35"/>
      <c r="C6" s="36"/>
      <c r="D6" s="37"/>
      <c r="E6" s="37"/>
      <c r="F6" s="37"/>
      <c r="G6" s="37"/>
      <c r="H6" s="37"/>
      <c r="I6" s="37"/>
      <c r="J6" s="37"/>
      <c r="K6" s="37"/>
      <c r="L6" s="37"/>
      <c r="M6" s="37"/>
      <c r="N6" s="37"/>
      <c r="O6" s="37"/>
      <c r="P6" s="37"/>
      <c r="Q6" s="37"/>
      <c r="R6" s="37"/>
      <c r="S6" s="37"/>
      <c r="T6" s="37"/>
      <c r="U6" s="37"/>
      <c r="V6" s="37"/>
      <c r="W6" s="37"/>
    </row>
    <row r="7" spans="1:23" ht="30" x14ac:dyDescent="0.25">
      <c r="A7" s="24" t="s">
        <v>13</v>
      </c>
      <c r="B7" s="8" t="s">
        <v>43</v>
      </c>
      <c r="C7" s="44">
        <v>20</v>
      </c>
      <c r="D7" s="42"/>
      <c r="E7" s="42"/>
      <c r="F7" s="42"/>
      <c r="G7" s="42"/>
      <c r="H7" s="42"/>
      <c r="I7" s="42"/>
      <c r="J7" s="42"/>
      <c r="K7" s="42"/>
      <c r="L7" s="42"/>
      <c r="M7" s="42"/>
      <c r="N7" s="42"/>
      <c r="O7" s="42"/>
      <c r="P7" s="42"/>
      <c r="Q7" s="42"/>
      <c r="R7" s="42"/>
      <c r="S7" s="42"/>
      <c r="T7" s="42"/>
      <c r="U7" s="42"/>
      <c r="V7" s="42"/>
      <c r="W7" s="42"/>
    </row>
    <row r="8" spans="1:23" ht="30" x14ac:dyDescent="0.25">
      <c r="A8" s="24" t="s">
        <v>13</v>
      </c>
      <c r="B8" s="8" t="s">
        <v>44</v>
      </c>
      <c r="C8" s="45"/>
      <c r="D8" s="43"/>
      <c r="E8" s="43"/>
      <c r="F8" s="43"/>
      <c r="G8" s="43"/>
      <c r="H8" s="43"/>
      <c r="I8" s="43"/>
      <c r="J8" s="43"/>
      <c r="K8" s="43"/>
      <c r="L8" s="43"/>
      <c r="M8" s="43"/>
      <c r="N8" s="43"/>
      <c r="O8" s="43"/>
      <c r="P8" s="43"/>
      <c r="Q8" s="43"/>
      <c r="R8" s="43"/>
      <c r="S8" s="43"/>
      <c r="T8" s="43"/>
      <c r="U8" s="43"/>
      <c r="V8" s="43"/>
      <c r="W8" s="43"/>
    </row>
    <row r="9" spans="1:23" x14ac:dyDescent="0.25">
      <c r="A9" s="34" t="s">
        <v>45</v>
      </c>
      <c r="B9" s="35"/>
      <c r="C9" s="36"/>
      <c r="D9" s="37"/>
      <c r="E9" s="37"/>
      <c r="F9" s="37"/>
      <c r="G9" s="37"/>
      <c r="H9" s="37"/>
      <c r="I9" s="37"/>
      <c r="J9" s="37"/>
      <c r="K9" s="37"/>
      <c r="L9" s="37"/>
      <c r="M9" s="37"/>
      <c r="N9" s="37"/>
      <c r="O9" s="37"/>
      <c r="P9" s="37"/>
      <c r="Q9" s="37"/>
      <c r="R9" s="37"/>
      <c r="S9" s="37"/>
      <c r="T9" s="37"/>
      <c r="U9" s="37"/>
      <c r="V9" s="37"/>
      <c r="W9" s="37"/>
    </row>
    <row r="10" spans="1:23" ht="30" x14ac:dyDescent="0.25">
      <c r="A10" s="24" t="s">
        <v>13</v>
      </c>
      <c r="B10" s="8" t="s">
        <v>53</v>
      </c>
      <c r="C10" s="44">
        <v>10</v>
      </c>
      <c r="D10" s="42"/>
      <c r="E10" s="42"/>
      <c r="F10" s="42"/>
      <c r="G10" s="42"/>
      <c r="H10" s="42"/>
      <c r="I10" s="42"/>
      <c r="J10" s="42"/>
      <c r="K10" s="42"/>
      <c r="L10" s="42"/>
      <c r="M10" s="42"/>
      <c r="N10" s="42"/>
      <c r="O10" s="42"/>
      <c r="P10" s="42"/>
      <c r="Q10" s="42"/>
      <c r="R10" s="42"/>
      <c r="S10" s="42"/>
      <c r="T10" s="42"/>
      <c r="U10" s="42"/>
      <c r="V10" s="42"/>
      <c r="W10" s="42"/>
    </row>
    <row r="11" spans="1:23" x14ac:dyDescent="0.25">
      <c r="A11" s="24"/>
      <c r="B11" s="8" t="s">
        <v>46</v>
      </c>
      <c r="C11" s="45"/>
      <c r="D11" s="43"/>
      <c r="E11" s="43"/>
      <c r="F11" s="43"/>
      <c r="G11" s="43"/>
      <c r="H11" s="43"/>
      <c r="I11" s="43"/>
      <c r="J11" s="43"/>
      <c r="K11" s="43"/>
      <c r="L11" s="43"/>
      <c r="M11" s="43"/>
      <c r="N11" s="43"/>
      <c r="O11" s="43"/>
      <c r="P11" s="43"/>
      <c r="Q11" s="43"/>
      <c r="R11" s="43"/>
      <c r="S11" s="43"/>
      <c r="T11" s="43"/>
      <c r="U11" s="43"/>
      <c r="V11" s="43"/>
      <c r="W11" s="43"/>
    </row>
    <row r="12" spans="1:23" x14ac:dyDescent="0.25">
      <c r="A12" s="24"/>
      <c r="B12" s="8" t="s">
        <v>47</v>
      </c>
      <c r="C12" s="45"/>
      <c r="D12" s="43"/>
      <c r="E12" s="43"/>
      <c r="F12" s="43"/>
      <c r="G12" s="43"/>
      <c r="H12" s="43"/>
      <c r="I12" s="43"/>
      <c r="J12" s="43"/>
      <c r="K12" s="43"/>
      <c r="L12" s="43"/>
      <c r="M12" s="43"/>
      <c r="N12" s="43"/>
      <c r="O12" s="43"/>
      <c r="P12" s="43"/>
      <c r="Q12" s="43"/>
      <c r="R12" s="43"/>
      <c r="S12" s="43"/>
      <c r="T12" s="43"/>
      <c r="U12" s="43"/>
      <c r="V12" s="43"/>
      <c r="W12" s="43"/>
    </row>
    <row r="13" spans="1:23" x14ac:dyDescent="0.25">
      <c r="A13" s="24"/>
      <c r="B13" s="9" t="s">
        <v>48</v>
      </c>
      <c r="C13" s="45"/>
      <c r="D13" s="43"/>
      <c r="E13" s="43"/>
      <c r="F13" s="43"/>
      <c r="G13" s="43"/>
      <c r="H13" s="43"/>
      <c r="I13" s="43"/>
      <c r="J13" s="43"/>
      <c r="K13" s="43"/>
      <c r="L13" s="43"/>
      <c r="M13" s="43"/>
      <c r="N13" s="43"/>
      <c r="O13" s="43"/>
      <c r="P13" s="43"/>
      <c r="Q13" s="43"/>
      <c r="R13" s="43"/>
      <c r="S13" s="43"/>
      <c r="T13" s="43"/>
      <c r="U13" s="43"/>
      <c r="V13" s="43"/>
      <c r="W13" s="43"/>
    </row>
    <row r="14" spans="1:23" x14ac:dyDescent="0.25">
      <c r="A14" s="24"/>
      <c r="B14" s="8" t="s">
        <v>49</v>
      </c>
      <c r="C14" s="45"/>
      <c r="D14" s="43"/>
      <c r="E14" s="43"/>
      <c r="F14" s="43"/>
      <c r="G14" s="43"/>
      <c r="H14" s="43"/>
      <c r="I14" s="43"/>
      <c r="J14" s="43"/>
      <c r="K14" s="43"/>
      <c r="L14" s="43"/>
      <c r="M14" s="43"/>
      <c r="N14" s="43"/>
      <c r="O14" s="43"/>
      <c r="P14" s="43"/>
      <c r="Q14" s="43"/>
      <c r="R14" s="43"/>
      <c r="S14" s="43"/>
      <c r="T14" s="43"/>
      <c r="U14" s="43"/>
      <c r="V14" s="43"/>
      <c r="W14" s="43"/>
    </row>
    <row r="15" spans="1:23" x14ac:dyDescent="0.25">
      <c r="A15" s="24"/>
      <c r="B15" s="8" t="s">
        <v>50</v>
      </c>
      <c r="C15" s="45"/>
      <c r="D15" s="43"/>
      <c r="E15" s="43"/>
      <c r="F15" s="43"/>
      <c r="G15" s="43"/>
      <c r="H15" s="43"/>
      <c r="I15" s="43"/>
      <c r="J15" s="43"/>
      <c r="K15" s="43"/>
      <c r="L15" s="43"/>
      <c r="M15" s="43"/>
      <c r="N15" s="43"/>
      <c r="O15" s="43"/>
      <c r="P15" s="43"/>
      <c r="Q15" s="43"/>
      <c r="R15" s="43"/>
      <c r="S15" s="43"/>
      <c r="T15" s="43"/>
      <c r="U15" s="43"/>
      <c r="V15" s="43"/>
      <c r="W15" s="43"/>
    </row>
    <row r="16" spans="1:23" x14ac:dyDescent="0.25">
      <c r="A16" s="24"/>
      <c r="B16" s="8" t="s">
        <v>51</v>
      </c>
      <c r="C16" s="45"/>
      <c r="D16" s="43"/>
      <c r="E16" s="43"/>
      <c r="F16" s="43"/>
      <c r="G16" s="43"/>
      <c r="H16" s="43"/>
      <c r="I16" s="43"/>
      <c r="J16" s="43"/>
      <c r="K16" s="43"/>
      <c r="L16" s="43"/>
      <c r="M16" s="43"/>
      <c r="N16" s="43"/>
      <c r="O16" s="43"/>
      <c r="P16" s="43"/>
      <c r="Q16" s="43"/>
      <c r="R16" s="43"/>
      <c r="S16" s="43"/>
      <c r="T16" s="43"/>
      <c r="U16" s="43"/>
      <c r="V16" s="43"/>
      <c r="W16" s="43"/>
    </row>
    <row r="17" spans="1:23" x14ac:dyDescent="0.25">
      <c r="A17" s="24"/>
      <c r="B17" s="8" t="s">
        <v>52</v>
      </c>
      <c r="C17" s="45"/>
      <c r="D17" s="43"/>
      <c r="E17" s="43"/>
      <c r="F17" s="43"/>
      <c r="G17" s="43"/>
      <c r="H17" s="43"/>
      <c r="I17" s="43"/>
      <c r="J17" s="43"/>
      <c r="K17" s="43"/>
      <c r="L17" s="43"/>
      <c r="M17" s="43"/>
      <c r="N17" s="43"/>
      <c r="O17" s="43"/>
      <c r="P17" s="43"/>
      <c r="Q17" s="43"/>
      <c r="R17" s="43"/>
      <c r="S17" s="43"/>
      <c r="T17" s="43"/>
      <c r="U17" s="43"/>
      <c r="V17" s="43"/>
      <c r="W17" s="43"/>
    </row>
    <row r="18" spans="1:23" ht="45" x14ac:dyDescent="0.25">
      <c r="A18" s="24" t="s">
        <v>13</v>
      </c>
      <c r="B18" s="8" t="s">
        <v>55</v>
      </c>
      <c r="C18" s="45"/>
      <c r="D18" s="43"/>
      <c r="E18" s="43"/>
      <c r="F18" s="43"/>
      <c r="G18" s="43"/>
      <c r="H18" s="43"/>
      <c r="I18" s="43"/>
      <c r="J18" s="43"/>
      <c r="K18" s="43"/>
      <c r="L18" s="43"/>
      <c r="M18" s="43"/>
      <c r="N18" s="43"/>
      <c r="O18" s="43"/>
      <c r="P18" s="43"/>
      <c r="Q18" s="43"/>
      <c r="R18" s="43"/>
      <c r="S18" s="43"/>
      <c r="T18" s="43"/>
      <c r="U18" s="43"/>
      <c r="V18" s="43"/>
      <c r="W18" s="43"/>
    </row>
    <row r="19" spans="1:23" x14ac:dyDescent="0.25">
      <c r="A19" s="34" t="s">
        <v>56</v>
      </c>
      <c r="B19" s="35"/>
      <c r="C19" s="36"/>
      <c r="D19" s="37"/>
      <c r="E19" s="37"/>
      <c r="F19" s="37"/>
      <c r="G19" s="37"/>
      <c r="H19" s="37"/>
      <c r="I19" s="37"/>
      <c r="J19" s="37"/>
      <c r="K19" s="37"/>
      <c r="L19" s="37"/>
      <c r="M19" s="37"/>
      <c r="N19" s="37"/>
      <c r="O19" s="37"/>
      <c r="P19" s="37"/>
      <c r="Q19" s="37"/>
      <c r="R19" s="37"/>
      <c r="S19" s="37"/>
      <c r="T19" s="37"/>
      <c r="U19" s="37"/>
      <c r="V19" s="37"/>
      <c r="W19" s="37"/>
    </row>
    <row r="20" spans="1:23" ht="45" x14ac:dyDescent="0.25">
      <c r="A20" s="24" t="s">
        <v>13</v>
      </c>
      <c r="B20" s="30" t="s">
        <v>57</v>
      </c>
      <c r="C20" s="44">
        <v>10</v>
      </c>
      <c r="D20" s="42"/>
      <c r="E20" s="42"/>
      <c r="F20" s="42"/>
      <c r="G20" s="42"/>
      <c r="H20" s="42"/>
      <c r="I20" s="42"/>
      <c r="J20" s="42"/>
      <c r="K20" s="42"/>
      <c r="L20" s="42"/>
      <c r="M20" s="42"/>
      <c r="N20" s="42"/>
      <c r="O20" s="42"/>
      <c r="P20" s="42"/>
      <c r="Q20" s="42"/>
      <c r="R20" s="42"/>
      <c r="S20" s="42"/>
      <c r="T20" s="42"/>
      <c r="U20" s="42"/>
      <c r="V20" s="42"/>
      <c r="W20" s="42"/>
    </row>
    <row r="21" spans="1:23" x14ac:dyDescent="0.25">
      <c r="A21" s="24"/>
      <c r="B21" s="8" t="s">
        <v>58</v>
      </c>
      <c r="C21" s="45"/>
      <c r="D21" s="43"/>
      <c r="E21" s="43"/>
      <c r="F21" s="43"/>
      <c r="G21" s="43"/>
      <c r="H21" s="43"/>
      <c r="I21" s="43"/>
      <c r="J21" s="43"/>
      <c r="K21" s="43"/>
      <c r="L21" s="43"/>
      <c r="M21" s="43"/>
      <c r="N21" s="43"/>
      <c r="O21" s="43"/>
      <c r="P21" s="43"/>
      <c r="Q21" s="43"/>
      <c r="R21" s="43"/>
      <c r="S21" s="43"/>
      <c r="T21" s="43"/>
      <c r="U21" s="43"/>
      <c r="V21" s="43"/>
      <c r="W21" s="43"/>
    </row>
    <row r="22" spans="1:23" x14ac:dyDescent="0.25">
      <c r="A22" s="24"/>
      <c r="B22" s="8" t="s">
        <v>59</v>
      </c>
      <c r="C22" s="45"/>
      <c r="D22" s="43"/>
      <c r="E22" s="43"/>
      <c r="F22" s="43"/>
      <c r="G22" s="43"/>
      <c r="H22" s="43"/>
      <c r="I22" s="43"/>
      <c r="J22" s="43"/>
      <c r="K22" s="43"/>
      <c r="L22" s="43"/>
      <c r="M22" s="43"/>
      <c r="N22" s="43"/>
      <c r="O22" s="43"/>
      <c r="P22" s="43"/>
      <c r="Q22" s="43"/>
      <c r="R22" s="43"/>
      <c r="S22" s="43"/>
      <c r="T22" s="43"/>
      <c r="U22" s="43"/>
      <c r="V22" s="43"/>
      <c r="W22" s="43"/>
    </row>
    <row r="23" spans="1:23" x14ac:dyDescent="0.25">
      <c r="A23" s="24"/>
      <c r="B23" s="8" t="s">
        <v>60</v>
      </c>
      <c r="C23" s="45"/>
      <c r="D23" s="43"/>
      <c r="E23" s="43"/>
      <c r="F23" s="43"/>
      <c r="G23" s="43"/>
      <c r="H23" s="43"/>
      <c r="I23" s="43"/>
      <c r="J23" s="43"/>
      <c r="K23" s="43"/>
      <c r="L23" s="43"/>
      <c r="M23" s="43"/>
      <c r="N23" s="43"/>
      <c r="O23" s="43"/>
      <c r="P23" s="43"/>
      <c r="Q23" s="43"/>
      <c r="R23" s="43"/>
      <c r="S23" s="43"/>
      <c r="T23" s="43"/>
      <c r="U23" s="43"/>
      <c r="V23" s="43"/>
      <c r="W23" s="43"/>
    </row>
    <row r="24" spans="1:23" x14ac:dyDescent="0.25">
      <c r="A24" s="24"/>
      <c r="B24" s="9" t="s">
        <v>61</v>
      </c>
      <c r="C24" s="45"/>
      <c r="D24" s="43"/>
      <c r="E24" s="43"/>
      <c r="F24" s="43"/>
      <c r="G24" s="43"/>
      <c r="H24" s="43"/>
      <c r="I24" s="43"/>
      <c r="J24" s="43"/>
      <c r="K24" s="43"/>
      <c r="L24" s="43"/>
      <c r="M24" s="43"/>
      <c r="N24" s="43"/>
      <c r="O24" s="43"/>
      <c r="P24" s="43"/>
      <c r="Q24" s="43"/>
      <c r="R24" s="43"/>
      <c r="S24" s="43"/>
      <c r="T24" s="43"/>
      <c r="U24" s="43"/>
      <c r="V24" s="43"/>
      <c r="W24" s="43"/>
    </row>
    <row r="25" spans="1:23" ht="30" x14ac:dyDescent="0.25">
      <c r="A25" s="24"/>
      <c r="B25" s="32" t="s">
        <v>63</v>
      </c>
      <c r="C25" s="45"/>
      <c r="D25" s="43"/>
      <c r="E25" s="43"/>
      <c r="F25" s="43"/>
      <c r="G25" s="43"/>
      <c r="H25" s="43"/>
      <c r="I25" s="43"/>
      <c r="J25" s="43"/>
      <c r="K25" s="43"/>
      <c r="L25" s="43"/>
      <c r="M25" s="43"/>
      <c r="N25" s="43"/>
      <c r="O25" s="43"/>
      <c r="P25" s="43"/>
      <c r="Q25" s="43"/>
      <c r="R25" s="43"/>
      <c r="S25" s="43"/>
      <c r="T25" s="43"/>
      <c r="U25" s="43"/>
      <c r="V25" s="43"/>
      <c r="W25" s="43"/>
    </row>
    <row r="26" spans="1:23" x14ac:dyDescent="0.25">
      <c r="A26" s="34" t="s">
        <v>62</v>
      </c>
      <c r="B26" s="35"/>
      <c r="C26" s="36"/>
      <c r="D26" s="37"/>
      <c r="E26" s="37"/>
      <c r="F26" s="37"/>
      <c r="G26" s="37"/>
      <c r="H26" s="37"/>
      <c r="I26" s="37"/>
      <c r="J26" s="37"/>
      <c r="K26" s="37"/>
      <c r="L26" s="37"/>
      <c r="M26" s="37"/>
      <c r="N26" s="37"/>
      <c r="O26" s="37"/>
      <c r="P26" s="37"/>
      <c r="Q26" s="37"/>
      <c r="R26" s="37"/>
      <c r="S26" s="37"/>
      <c r="T26" s="37"/>
      <c r="U26" s="37"/>
      <c r="V26" s="37"/>
      <c r="W26" s="37"/>
    </row>
    <row r="27" spans="1:23" ht="30" x14ac:dyDescent="0.25">
      <c r="A27" s="24" t="s">
        <v>13</v>
      </c>
      <c r="B27" s="8" t="s">
        <v>64</v>
      </c>
      <c r="C27" s="44">
        <v>10</v>
      </c>
      <c r="D27" s="42"/>
      <c r="E27" s="42"/>
      <c r="F27" s="42"/>
      <c r="G27" s="42"/>
      <c r="H27" s="42"/>
      <c r="I27" s="42"/>
      <c r="J27" s="42"/>
      <c r="K27" s="42"/>
      <c r="L27" s="42"/>
      <c r="M27" s="42"/>
      <c r="N27" s="42"/>
      <c r="O27" s="42"/>
      <c r="P27" s="42"/>
      <c r="Q27" s="42"/>
      <c r="R27" s="42"/>
      <c r="S27" s="42"/>
      <c r="T27" s="42"/>
      <c r="U27" s="42"/>
      <c r="V27" s="42"/>
      <c r="W27" s="42"/>
    </row>
    <row r="28" spans="1:23" x14ac:dyDescent="0.25">
      <c r="A28" s="24"/>
      <c r="B28" s="8" t="s">
        <v>65</v>
      </c>
      <c r="C28" s="45"/>
      <c r="D28" s="43"/>
      <c r="E28" s="43"/>
      <c r="F28" s="43"/>
      <c r="G28" s="43"/>
      <c r="H28" s="43"/>
      <c r="I28" s="43"/>
      <c r="J28" s="43"/>
      <c r="K28" s="43"/>
      <c r="L28" s="43"/>
      <c r="M28" s="43"/>
      <c r="N28" s="43"/>
      <c r="O28" s="43"/>
      <c r="P28" s="43"/>
      <c r="Q28" s="43"/>
      <c r="R28" s="43"/>
      <c r="S28" s="43"/>
      <c r="T28" s="43"/>
      <c r="U28" s="43"/>
      <c r="V28" s="43"/>
      <c r="W28" s="43"/>
    </row>
    <row r="29" spans="1:23" x14ac:dyDescent="0.25">
      <c r="A29" s="24"/>
      <c r="B29" s="8" t="s">
        <v>66</v>
      </c>
      <c r="C29" s="45"/>
      <c r="D29" s="43"/>
      <c r="E29" s="43"/>
      <c r="F29" s="43"/>
      <c r="G29" s="43"/>
      <c r="H29" s="43"/>
      <c r="I29" s="43"/>
      <c r="J29" s="43"/>
      <c r="K29" s="43"/>
      <c r="L29" s="43"/>
      <c r="M29" s="43"/>
      <c r="N29" s="43"/>
      <c r="O29" s="43"/>
      <c r="P29" s="43"/>
      <c r="Q29" s="43"/>
      <c r="R29" s="43"/>
      <c r="S29" s="43"/>
      <c r="T29" s="43"/>
      <c r="U29" s="43"/>
      <c r="V29" s="43"/>
      <c r="W29" s="43"/>
    </row>
    <row r="30" spans="1:23" x14ac:dyDescent="0.25">
      <c r="A30" s="24"/>
      <c r="B30" s="8" t="s">
        <v>67</v>
      </c>
      <c r="C30" s="45"/>
      <c r="D30" s="43"/>
      <c r="E30" s="43"/>
      <c r="F30" s="43"/>
      <c r="G30" s="43"/>
      <c r="H30" s="43"/>
      <c r="I30" s="43"/>
      <c r="J30" s="43"/>
      <c r="K30" s="43"/>
      <c r="L30" s="43"/>
      <c r="M30" s="43"/>
      <c r="N30" s="43"/>
      <c r="O30" s="43"/>
      <c r="P30" s="43"/>
      <c r="Q30" s="43"/>
      <c r="R30" s="43"/>
      <c r="S30" s="43"/>
      <c r="T30" s="43"/>
      <c r="U30" s="43"/>
      <c r="V30" s="43"/>
      <c r="W30" s="43"/>
    </row>
    <row r="31" spans="1:23" ht="30" x14ac:dyDescent="0.25">
      <c r="A31" s="24"/>
      <c r="B31" s="8" t="s">
        <v>77</v>
      </c>
      <c r="C31" s="45"/>
      <c r="D31" s="43"/>
      <c r="E31" s="43"/>
      <c r="F31" s="43"/>
      <c r="G31" s="43"/>
      <c r="H31" s="43"/>
      <c r="I31" s="43"/>
      <c r="J31" s="43"/>
      <c r="K31" s="43"/>
      <c r="L31" s="43"/>
      <c r="M31" s="43"/>
      <c r="N31" s="43"/>
      <c r="O31" s="43"/>
      <c r="P31" s="43"/>
      <c r="Q31" s="43"/>
      <c r="R31" s="43"/>
      <c r="S31" s="43"/>
      <c r="T31" s="43"/>
      <c r="U31" s="43"/>
      <c r="V31" s="43"/>
      <c r="W31" s="43"/>
    </row>
    <row r="32" spans="1:23" ht="17.25" customHeight="1" x14ac:dyDescent="0.25">
      <c r="A32" s="24" t="s">
        <v>13</v>
      </c>
      <c r="B32" s="8" t="s">
        <v>68</v>
      </c>
      <c r="C32" s="45"/>
      <c r="D32" s="43"/>
      <c r="E32" s="43"/>
      <c r="F32" s="43"/>
      <c r="G32" s="43"/>
      <c r="H32" s="43"/>
      <c r="I32" s="43"/>
      <c r="J32" s="43"/>
      <c r="K32" s="43"/>
      <c r="L32" s="43"/>
      <c r="M32" s="43"/>
      <c r="N32" s="43"/>
      <c r="O32" s="43"/>
      <c r="P32" s="43"/>
      <c r="Q32" s="43"/>
      <c r="R32" s="43"/>
      <c r="S32" s="43"/>
      <c r="T32" s="43"/>
      <c r="U32" s="43"/>
      <c r="V32" s="43"/>
      <c r="W32" s="43"/>
    </row>
    <row r="33" spans="1:23" x14ac:dyDescent="0.25">
      <c r="A33" s="24"/>
      <c r="B33" t="s">
        <v>69</v>
      </c>
      <c r="C33" s="45"/>
      <c r="D33" s="43"/>
      <c r="E33" s="43"/>
      <c r="F33" s="43"/>
      <c r="G33" s="43"/>
      <c r="H33" s="43"/>
      <c r="I33" s="43"/>
      <c r="J33" s="43"/>
      <c r="K33" s="43"/>
      <c r="L33" s="43"/>
      <c r="M33" s="43"/>
      <c r="N33" s="43"/>
      <c r="O33" s="43"/>
      <c r="P33" s="43"/>
      <c r="Q33" s="43"/>
      <c r="R33" s="43"/>
      <c r="S33" s="43"/>
      <c r="T33" s="43"/>
      <c r="U33" s="43"/>
      <c r="V33" s="43"/>
      <c r="W33" s="43"/>
    </row>
    <row r="34" spans="1:23" x14ac:dyDescent="0.25">
      <c r="A34" s="24"/>
      <c r="B34" t="s">
        <v>70</v>
      </c>
      <c r="C34" s="45"/>
      <c r="D34" s="43"/>
      <c r="E34" s="43"/>
      <c r="F34" s="43"/>
      <c r="G34" s="43"/>
      <c r="H34" s="43"/>
      <c r="I34" s="43"/>
      <c r="J34" s="43"/>
      <c r="K34" s="43"/>
      <c r="L34" s="43"/>
      <c r="M34" s="43"/>
      <c r="N34" s="43"/>
      <c r="O34" s="43"/>
      <c r="P34" s="43"/>
      <c r="Q34" s="43"/>
      <c r="R34" s="43"/>
      <c r="S34" s="43"/>
      <c r="T34" s="43"/>
      <c r="U34" s="43"/>
      <c r="V34" s="43"/>
      <c r="W34" s="43"/>
    </row>
    <row r="35" spans="1:23" x14ac:dyDescent="0.25">
      <c r="A35" s="24"/>
      <c r="B35" t="s">
        <v>71</v>
      </c>
      <c r="C35" s="45"/>
      <c r="D35" s="43"/>
      <c r="E35" s="43"/>
      <c r="F35" s="43"/>
      <c r="G35" s="43"/>
      <c r="H35" s="43"/>
      <c r="I35" s="43"/>
      <c r="J35" s="43"/>
      <c r="K35" s="43"/>
      <c r="L35" s="43"/>
      <c r="M35" s="43"/>
      <c r="N35" s="43"/>
      <c r="O35" s="43"/>
      <c r="P35" s="43"/>
      <c r="Q35" s="43"/>
      <c r="R35" s="43"/>
      <c r="S35" s="43"/>
      <c r="T35" s="43"/>
      <c r="U35" s="43"/>
      <c r="V35" s="43"/>
      <c r="W35" s="43"/>
    </row>
    <row r="36" spans="1:23" x14ac:dyDescent="0.25">
      <c r="A36" s="24"/>
      <c r="B36" s="8" t="s">
        <v>72</v>
      </c>
      <c r="C36" s="45"/>
      <c r="D36" s="43"/>
      <c r="E36" s="43"/>
      <c r="F36" s="43"/>
      <c r="G36" s="43"/>
      <c r="H36" s="43"/>
      <c r="I36" s="43"/>
      <c r="J36" s="43"/>
      <c r="K36" s="43"/>
      <c r="L36" s="43"/>
      <c r="M36" s="43"/>
      <c r="N36" s="43"/>
      <c r="O36" s="43"/>
      <c r="P36" s="43"/>
      <c r="Q36" s="43"/>
      <c r="R36" s="43"/>
      <c r="S36" s="43"/>
      <c r="T36" s="43"/>
      <c r="U36" s="43"/>
      <c r="V36" s="43"/>
      <c r="W36" s="43"/>
    </row>
    <row r="37" spans="1:23" x14ac:dyDescent="0.25">
      <c r="A37" s="24"/>
      <c r="B37" t="s">
        <v>54</v>
      </c>
      <c r="C37" s="45"/>
      <c r="D37" s="43"/>
      <c r="E37" s="43"/>
      <c r="F37" s="43"/>
      <c r="G37" s="43"/>
      <c r="H37" s="43"/>
      <c r="I37" s="43"/>
      <c r="J37" s="43"/>
      <c r="K37" s="43"/>
      <c r="L37" s="43"/>
      <c r="M37" s="43"/>
      <c r="N37" s="43"/>
      <c r="O37" s="43"/>
      <c r="P37" s="43"/>
      <c r="Q37" s="43"/>
      <c r="R37" s="43"/>
      <c r="S37" s="43"/>
      <c r="T37" s="43"/>
      <c r="U37" s="43"/>
      <c r="V37" s="43"/>
      <c r="W37" s="43"/>
    </row>
    <row r="38" spans="1:23" x14ac:dyDescent="0.25">
      <c r="A38" s="34" t="s">
        <v>73</v>
      </c>
      <c r="B38" s="35"/>
      <c r="C38" s="36"/>
      <c r="D38" s="37"/>
      <c r="E38" s="37"/>
      <c r="F38" s="37"/>
      <c r="G38" s="37"/>
      <c r="H38" s="37"/>
      <c r="I38" s="37"/>
      <c r="J38" s="37"/>
      <c r="K38" s="37"/>
      <c r="L38" s="37"/>
      <c r="M38" s="37"/>
      <c r="N38" s="37"/>
      <c r="O38" s="37"/>
      <c r="P38" s="37"/>
      <c r="Q38" s="37"/>
      <c r="R38" s="37"/>
      <c r="S38" s="37"/>
      <c r="T38" s="37"/>
      <c r="U38" s="37"/>
      <c r="V38" s="37"/>
      <c r="W38" s="37"/>
    </row>
    <row r="39" spans="1:23" ht="30" x14ac:dyDescent="0.25">
      <c r="A39" s="24" t="s">
        <v>13</v>
      </c>
      <c r="B39" s="8" t="s">
        <v>74</v>
      </c>
      <c r="C39" s="33">
        <v>10</v>
      </c>
      <c r="D39" s="29"/>
      <c r="E39" s="31"/>
      <c r="F39" s="31"/>
      <c r="G39" s="31"/>
      <c r="H39" s="31"/>
      <c r="I39" s="31"/>
      <c r="J39" s="31"/>
      <c r="K39" s="31"/>
      <c r="L39" s="31"/>
      <c r="M39" s="31"/>
      <c r="N39" s="31"/>
      <c r="O39" s="31"/>
      <c r="P39" s="31"/>
      <c r="Q39" s="31"/>
      <c r="R39" s="31"/>
      <c r="S39" s="31"/>
      <c r="T39" s="31"/>
      <c r="U39" s="31"/>
      <c r="V39" s="31"/>
      <c r="W39" s="31"/>
    </row>
    <row r="40" spans="1:23" x14ac:dyDescent="0.25">
      <c r="A40" s="10" t="s">
        <v>14</v>
      </c>
      <c r="B40" s="10"/>
      <c r="C40" s="11">
        <f t="shared" ref="C40:W40" si="0">SUM(C6:C39)</f>
        <v>60</v>
      </c>
      <c r="D40" s="11">
        <f t="shared" si="0"/>
        <v>0</v>
      </c>
      <c r="E40" s="11">
        <f t="shared" si="0"/>
        <v>0</v>
      </c>
      <c r="F40" s="11">
        <f t="shared" si="0"/>
        <v>0</v>
      </c>
      <c r="G40" s="11">
        <f t="shared" si="0"/>
        <v>0</v>
      </c>
      <c r="H40" s="11">
        <f t="shared" si="0"/>
        <v>0</v>
      </c>
      <c r="I40" s="11">
        <f t="shared" si="0"/>
        <v>0</v>
      </c>
      <c r="J40" s="11">
        <f t="shared" si="0"/>
        <v>0</v>
      </c>
      <c r="K40" s="11">
        <f t="shared" si="0"/>
        <v>0</v>
      </c>
      <c r="L40" s="11">
        <f t="shared" si="0"/>
        <v>0</v>
      </c>
      <c r="M40" s="11">
        <f t="shared" si="0"/>
        <v>0</v>
      </c>
      <c r="N40" s="11">
        <f t="shared" si="0"/>
        <v>0</v>
      </c>
      <c r="O40" s="11">
        <f t="shared" si="0"/>
        <v>0</v>
      </c>
      <c r="P40" s="11">
        <f t="shared" si="0"/>
        <v>0</v>
      </c>
      <c r="Q40" s="11">
        <f t="shared" si="0"/>
        <v>0</v>
      </c>
      <c r="R40" s="11">
        <f t="shared" si="0"/>
        <v>0</v>
      </c>
      <c r="S40" s="11">
        <f t="shared" si="0"/>
        <v>0</v>
      </c>
      <c r="T40" s="11">
        <f t="shared" si="0"/>
        <v>0</v>
      </c>
      <c r="U40" s="11">
        <f t="shared" si="0"/>
        <v>0</v>
      </c>
      <c r="V40" s="11">
        <f t="shared" si="0"/>
        <v>0</v>
      </c>
      <c r="W40" s="11">
        <f t="shared" si="0"/>
        <v>0</v>
      </c>
    </row>
    <row r="42" spans="1:23" x14ac:dyDescent="0.25">
      <c r="A42" t="s">
        <v>15</v>
      </c>
      <c r="B42" t="s">
        <v>16</v>
      </c>
    </row>
    <row r="43" spans="1:23" x14ac:dyDescent="0.25">
      <c r="B43" t="s">
        <v>17</v>
      </c>
    </row>
  </sheetData>
  <sheetProtection algorithmName="SHA-512" hashValue="gyQnuNFau8nsHZlnGfjt0ecptNbe/9BWD9fy/5JWt1WJyTIeyNteA2LecaRO/asFuK4clC3NkLG4oeE/qh7heQ==" saltValue="3W2WyhxLoyHpc/o7yYYwFw==" spinCount="100000" sheet="1" objects="1" scenarios="1" selectLockedCells="1"/>
  <mergeCells count="104">
    <mergeCell ref="L27:L37"/>
    <mergeCell ref="M27:M37"/>
    <mergeCell ref="N27:N37"/>
    <mergeCell ref="O27:O37"/>
    <mergeCell ref="P27:P37"/>
    <mergeCell ref="Q27:Q37"/>
    <mergeCell ref="R20:R25"/>
    <mergeCell ref="C27:C37"/>
    <mergeCell ref="D27:D37"/>
    <mergeCell ref="E27:E37"/>
    <mergeCell ref="F27:F37"/>
    <mergeCell ref="G27:G37"/>
    <mergeCell ref="H27:H37"/>
    <mergeCell ref="I27:I37"/>
    <mergeCell ref="J27:J37"/>
    <mergeCell ref="K27:K37"/>
    <mergeCell ref="U20:U25"/>
    <mergeCell ref="V20:V25"/>
    <mergeCell ref="W27:W37"/>
    <mergeCell ref="U7:U8"/>
    <mergeCell ref="V7:V8"/>
    <mergeCell ref="M7:M8"/>
    <mergeCell ref="N7:N8"/>
    <mergeCell ref="O7:O8"/>
    <mergeCell ref="W10:W18"/>
    <mergeCell ref="R27:R37"/>
    <mergeCell ref="S27:S37"/>
    <mergeCell ref="T27:T37"/>
    <mergeCell ref="U27:U37"/>
    <mergeCell ref="V27:V37"/>
    <mergeCell ref="U10:U18"/>
    <mergeCell ref="V10:V18"/>
    <mergeCell ref="W20:W25"/>
    <mergeCell ref="C20:C25"/>
    <mergeCell ref="D20:D25"/>
    <mergeCell ref="E20:E25"/>
    <mergeCell ref="F20:F25"/>
    <mergeCell ref="G20:G25"/>
    <mergeCell ref="H20:H25"/>
    <mergeCell ref="I20:I25"/>
    <mergeCell ref="J20:J25"/>
    <mergeCell ref="K20:K25"/>
    <mergeCell ref="L20:L25"/>
    <mergeCell ref="M20:M25"/>
    <mergeCell ref="N20:N25"/>
    <mergeCell ref="O20:O25"/>
    <mergeCell ref="P20:P25"/>
    <mergeCell ref="Q20:Q25"/>
    <mergeCell ref="R10:R18"/>
    <mergeCell ref="S10:S18"/>
    <mergeCell ref="T10:T18"/>
    <mergeCell ref="S20:S25"/>
    <mergeCell ref="T20:T25"/>
    <mergeCell ref="C7:C8"/>
    <mergeCell ref="D7:D8"/>
    <mergeCell ref="E7:E8"/>
    <mergeCell ref="F7:F8"/>
    <mergeCell ref="G7:G8"/>
    <mergeCell ref="W7:W8"/>
    <mergeCell ref="C10:C18"/>
    <mergeCell ref="D10:D18"/>
    <mergeCell ref="E10:E18"/>
    <mergeCell ref="F10:F18"/>
    <mergeCell ref="G10:G18"/>
    <mergeCell ref="H10:H18"/>
    <mergeCell ref="I10:I18"/>
    <mergeCell ref="J10:J18"/>
    <mergeCell ref="K10:K18"/>
    <mergeCell ref="L10:L18"/>
    <mergeCell ref="M10:M18"/>
    <mergeCell ref="N10:N18"/>
    <mergeCell ref="O10:O18"/>
    <mergeCell ref="P10:P18"/>
    <mergeCell ref="Q10:Q18"/>
    <mergeCell ref="R7:R8"/>
    <mergeCell ref="S7:S8"/>
    <mergeCell ref="T7:T8"/>
    <mergeCell ref="M2:M5"/>
    <mergeCell ref="N2:N5"/>
    <mergeCell ref="P7:P8"/>
    <mergeCell ref="Q7:Q8"/>
    <mergeCell ref="H7:H8"/>
    <mergeCell ref="I7:I8"/>
    <mergeCell ref="J7:J8"/>
    <mergeCell ref="K7:K8"/>
    <mergeCell ref="L7:L8"/>
    <mergeCell ref="D2:D5"/>
    <mergeCell ref="E2:E5"/>
    <mergeCell ref="F2:F5"/>
    <mergeCell ref="G2:G5"/>
    <mergeCell ref="H2:H5"/>
    <mergeCell ref="I2:I5"/>
    <mergeCell ref="J2:J5"/>
    <mergeCell ref="K2:K5"/>
    <mergeCell ref="L2:L5"/>
    <mergeCell ref="V2:V5"/>
    <mergeCell ref="W2:W5"/>
    <mergeCell ref="P2:P5"/>
    <mergeCell ref="Q2:Q5"/>
    <mergeCell ref="R2:R5"/>
    <mergeCell ref="S2:S5"/>
    <mergeCell ref="T2:T5"/>
    <mergeCell ref="U2:U5"/>
    <mergeCell ref="O2:O5"/>
  </mergeCells>
  <conditionalFormatting sqref="D7:W7">
    <cfRule type="expression" dxfId="15" priority="222">
      <formula>D7&gt;$C7</formula>
    </cfRule>
  </conditionalFormatting>
  <conditionalFormatting sqref="D6">
    <cfRule type="expression" dxfId="14" priority="182">
      <formula>D6&gt;$C6</formula>
    </cfRule>
  </conditionalFormatting>
  <conditionalFormatting sqref="E6:W6">
    <cfRule type="expression" dxfId="13" priority="181">
      <formula>E6&gt;$C6</formula>
    </cfRule>
  </conditionalFormatting>
  <conditionalFormatting sqref="D9">
    <cfRule type="expression" dxfId="12" priority="180">
      <formula>D9&gt;$C9</formula>
    </cfRule>
  </conditionalFormatting>
  <conditionalFormatting sqref="E9:W9">
    <cfRule type="expression" dxfId="11" priority="179">
      <formula>E9&gt;$C9</formula>
    </cfRule>
  </conditionalFormatting>
  <conditionalFormatting sqref="D19">
    <cfRule type="expression" dxfId="10" priority="178">
      <formula>D19&gt;$C19</formula>
    </cfRule>
  </conditionalFormatting>
  <conditionalFormatting sqref="E19:W19">
    <cfRule type="expression" dxfId="9" priority="177">
      <formula>E19&gt;$C19</formula>
    </cfRule>
  </conditionalFormatting>
  <conditionalFormatting sqref="D38">
    <cfRule type="expression" dxfId="8" priority="174">
      <formula>D38&gt;$C38</formula>
    </cfRule>
  </conditionalFormatting>
  <conditionalFormatting sqref="E38:W38">
    <cfRule type="expression" dxfId="7" priority="173">
      <formula>E38&gt;$C38</formula>
    </cfRule>
  </conditionalFormatting>
  <conditionalFormatting sqref="D10:W10">
    <cfRule type="expression" dxfId="6" priority="162">
      <formula>D10&gt;$C10</formula>
    </cfRule>
  </conditionalFormatting>
  <conditionalFormatting sqref="D20:W20">
    <cfRule type="expression" dxfId="5" priority="142">
      <formula>D20&gt;$C20</formula>
    </cfRule>
  </conditionalFormatting>
  <conditionalFormatting sqref="D27:W27">
    <cfRule type="expression" dxfId="4" priority="122">
      <formula>D27&gt;$C27</formula>
    </cfRule>
  </conditionalFormatting>
  <conditionalFormatting sqref="D39:W39">
    <cfRule type="expression" dxfId="3" priority="102">
      <formula>D39&gt;$C39</formula>
    </cfRule>
  </conditionalFormatting>
  <conditionalFormatting sqref="D26">
    <cfRule type="expression" dxfId="2" priority="2">
      <formula>D26&gt;$C26</formula>
    </cfRule>
  </conditionalFormatting>
  <conditionalFormatting sqref="E26:W26">
    <cfRule type="expression" dxfId="1" priority="1">
      <formula>E26&gt;$C26</formula>
    </cfRule>
  </conditionalFormatting>
  <pageMargins left="0.7" right="0.7" top="0.75" bottom="0.75" header="0.3" footer="0.3"/>
  <pageSetup paperSize="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5" t="s">
        <v>18</v>
      </c>
    </row>
    <row r="2" spans="1:9" ht="21" x14ac:dyDescent="0.35">
      <c r="A2" s="16" t="s">
        <v>19</v>
      </c>
    </row>
    <row r="4" spans="1:9" ht="18.75" x14ac:dyDescent="0.3">
      <c r="A4" s="2" t="str">
        <f>Learners!A1</f>
        <v>Reception Skills 4N1867</v>
      </c>
    </row>
    <row r="6" spans="1:9" ht="25.5" x14ac:dyDescent="0.25">
      <c r="A6" s="18" t="s">
        <v>7</v>
      </c>
      <c r="B6" s="18" t="s">
        <v>9</v>
      </c>
      <c r="C6" s="18" t="s">
        <v>8</v>
      </c>
      <c r="D6" s="19" t="s">
        <v>20</v>
      </c>
      <c r="E6" s="19" t="s">
        <v>21</v>
      </c>
      <c r="F6" s="19" t="s">
        <v>22</v>
      </c>
      <c r="G6" s="19" t="s">
        <v>23</v>
      </c>
      <c r="H6" s="19" t="s">
        <v>24</v>
      </c>
      <c r="I6" s="19" t="s">
        <v>25</v>
      </c>
    </row>
    <row r="7" spans="1:9" ht="23.25" customHeight="1" x14ac:dyDescent="0.25">
      <c r="A7" s="22">
        <v>1</v>
      </c>
      <c r="B7" s="25" t="str">
        <f>IF(Learners!C11="","",Learners!C11)</f>
        <v/>
      </c>
      <c r="C7" s="25" t="str">
        <f>IF(Learners!B11="","",Learners!B11)</f>
        <v/>
      </c>
      <c r="D7" s="22" t="str">
        <f>IF(Learners!D$11="","",Learners!D$11)</f>
        <v/>
      </c>
      <c r="E7" s="22">
        <f>'Collection of Work'!$D$19</f>
        <v>0</v>
      </c>
      <c r="F7" s="22">
        <f>'Skills Demo'!$D$40</f>
        <v>0</v>
      </c>
      <c r="G7" s="22" t="str">
        <f t="shared" ref="G7:G26" si="0">IF(B7="","",SUM(E7:F7))</f>
        <v/>
      </c>
      <c r="H7" s="22" t="str">
        <f>IF(G7="","",IF(G7&gt;79,"D",IF(G7&gt;64,"M", IF(G7&gt;49,"P",IF(G7&lt;50,"U")))))</f>
        <v/>
      </c>
      <c r="I7" s="26"/>
    </row>
    <row r="8" spans="1:9" ht="23.25" customHeight="1" x14ac:dyDescent="0.25">
      <c r="A8" s="21">
        <v>2</v>
      </c>
      <c r="B8" s="27" t="str">
        <f>IF(Learners!C12="","",Learners!C12)</f>
        <v/>
      </c>
      <c r="C8" s="27" t="str">
        <f>IF(Learners!B12="","",Learners!B12)</f>
        <v/>
      </c>
      <c r="D8" s="21" t="str">
        <f>IF(Learners!D12="","",Learners!D12)</f>
        <v/>
      </c>
      <c r="E8" s="21">
        <f>'Collection of Work'!$E$19</f>
        <v>0</v>
      </c>
      <c r="F8" s="21">
        <f>'Skills Demo'!$E$40</f>
        <v>0</v>
      </c>
      <c r="G8" s="21" t="str">
        <f t="shared" si="0"/>
        <v/>
      </c>
      <c r="H8" s="21" t="str">
        <f t="shared" ref="H8:H26" si="1">IF(G8="","",IF(G8&gt;79,"D",IF(G8&gt;64,"M", IF(G8&gt;49,"P",IF(G8&lt;50,"U")))))</f>
        <v/>
      </c>
      <c r="I8" s="28"/>
    </row>
    <row r="9" spans="1:9" ht="23.25" customHeight="1" x14ac:dyDescent="0.25">
      <c r="A9" s="22">
        <v>3</v>
      </c>
      <c r="B9" s="25" t="str">
        <f>IF(Learners!C13="","",Learners!C13)</f>
        <v/>
      </c>
      <c r="C9" s="25" t="str">
        <f>IF(Learners!B13="","",Learners!B13)</f>
        <v/>
      </c>
      <c r="D9" s="22" t="str">
        <f>IF(Learners!D13="","",Learners!D13)</f>
        <v/>
      </c>
      <c r="E9" s="22">
        <f>'Collection of Work'!$F$19</f>
        <v>0</v>
      </c>
      <c r="F9" s="22">
        <f>'Skills Demo'!$F$40</f>
        <v>0</v>
      </c>
      <c r="G9" s="22" t="str">
        <f t="shared" si="0"/>
        <v/>
      </c>
      <c r="H9" s="22" t="str">
        <f t="shared" si="1"/>
        <v/>
      </c>
      <c r="I9" s="26"/>
    </row>
    <row r="10" spans="1:9" ht="23.25" customHeight="1" x14ac:dyDescent="0.25">
      <c r="A10" s="21">
        <v>4</v>
      </c>
      <c r="B10" s="27" t="str">
        <f>IF(Learners!C14="","",Learners!C14)</f>
        <v/>
      </c>
      <c r="C10" s="27" t="str">
        <f>IF(Learners!B14="","",Learners!B14)</f>
        <v/>
      </c>
      <c r="D10" s="21" t="str">
        <f>IF(Learners!D14="","",Learners!D14)</f>
        <v/>
      </c>
      <c r="E10" s="21">
        <f>'Collection of Work'!$G$19</f>
        <v>0</v>
      </c>
      <c r="F10" s="21">
        <f>'Skills Demo'!$G$40</f>
        <v>0</v>
      </c>
      <c r="G10" s="21" t="str">
        <f t="shared" si="0"/>
        <v/>
      </c>
      <c r="H10" s="21" t="str">
        <f t="shared" si="1"/>
        <v/>
      </c>
      <c r="I10" s="28"/>
    </row>
    <row r="11" spans="1:9" ht="23.25" customHeight="1" x14ac:dyDescent="0.25">
      <c r="A11" s="22">
        <v>5</v>
      </c>
      <c r="B11" s="25" t="str">
        <f>IF(Learners!C15="","",Learners!C15)</f>
        <v/>
      </c>
      <c r="C11" s="25" t="str">
        <f>IF(Learners!B15="","",Learners!B15)</f>
        <v/>
      </c>
      <c r="D11" s="22" t="str">
        <f>IF(Learners!D15="","",Learners!D15)</f>
        <v/>
      </c>
      <c r="E11" s="22">
        <f>'Collection of Work'!$H$19</f>
        <v>0</v>
      </c>
      <c r="F11" s="22">
        <f>'Skills Demo'!$H$40</f>
        <v>0</v>
      </c>
      <c r="G11" s="22" t="str">
        <f t="shared" si="0"/>
        <v/>
      </c>
      <c r="H11" s="22" t="str">
        <f t="shared" si="1"/>
        <v/>
      </c>
      <c r="I11" s="26"/>
    </row>
    <row r="12" spans="1:9" ht="23.25" customHeight="1" x14ac:dyDescent="0.25">
      <c r="A12" s="21">
        <v>6</v>
      </c>
      <c r="B12" s="27" t="str">
        <f>IF(Learners!C16="","",Learners!C16)</f>
        <v/>
      </c>
      <c r="C12" s="27" t="str">
        <f>IF(Learners!B16="","",Learners!B16)</f>
        <v/>
      </c>
      <c r="D12" s="21" t="str">
        <f>IF(Learners!D16="","",Learners!D16)</f>
        <v/>
      </c>
      <c r="E12" s="21">
        <f>'Collection of Work'!$I$19</f>
        <v>0</v>
      </c>
      <c r="F12" s="21">
        <f>'Skills Demo'!$I$40</f>
        <v>0</v>
      </c>
      <c r="G12" s="21" t="str">
        <f t="shared" si="0"/>
        <v/>
      </c>
      <c r="H12" s="21" t="str">
        <f t="shared" si="1"/>
        <v/>
      </c>
      <c r="I12" s="28"/>
    </row>
    <row r="13" spans="1:9" ht="23.25" customHeight="1" x14ac:dyDescent="0.25">
      <c r="A13" s="22">
        <v>7</v>
      </c>
      <c r="B13" s="25" t="str">
        <f>IF(Learners!C17="","",Learners!C17)</f>
        <v/>
      </c>
      <c r="C13" s="25" t="str">
        <f>IF(Learners!B17="","",Learners!B17)</f>
        <v/>
      </c>
      <c r="D13" s="22" t="str">
        <f>IF(Learners!D17="","",Learners!D17)</f>
        <v/>
      </c>
      <c r="E13" s="22">
        <f>'Collection of Work'!$J$19</f>
        <v>0</v>
      </c>
      <c r="F13" s="22">
        <f>'Skills Demo'!$J$40</f>
        <v>0</v>
      </c>
      <c r="G13" s="22" t="str">
        <f t="shared" si="0"/>
        <v/>
      </c>
      <c r="H13" s="22" t="str">
        <f t="shared" si="1"/>
        <v/>
      </c>
      <c r="I13" s="26"/>
    </row>
    <row r="14" spans="1:9" ht="23.25" customHeight="1" x14ac:dyDescent="0.25">
      <c r="A14" s="21">
        <v>8</v>
      </c>
      <c r="B14" s="27" t="str">
        <f>IF(Learners!C18="","",Learners!C18)</f>
        <v/>
      </c>
      <c r="C14" s="27" t="str">
        <f>IF(Learners!B18="","",Learners!B18)</f>
        <v/>
      </c>
      <c r="D14" s="21" t="str">
        <f>IF(Learners!D18="","",Learners!D18)</f>
        <v/>
      </c>
      <c r="E14" s="21">
        <f>'Collection of Work'!$K$19</f>
        <v>0</v>
      </c>
      <c r="F14" s="21">
        <f>'Skills Demo'!$K$40</f>
        <v>0</v>
      </c>
      <c r="G14" s="21" t="str">
        <f t="shared" si="0"/>
        <v/>
      </c>
      <c r="H14" s="21" t="str">
        <f t="shared" si="1"/>
        <v/>
      </c>
      <c r="I14" s="28"/>
    </row>
    <row r="15" spans="1:9" ht="23.25" customHeight="1" x14ac:dyDescent="0.25">
      <c r="A15" s="22">
        <v>9</v>
      </c>
      <c r="B15" s="25" t="str">
        <f>IF(Learners!C19="","",Learners!C19)</f>
        <v/>
      </c>
      <c r="C15" s="25" t="str">
        <f>IF(Learners!B19="","",Learners!B19)</f>
        <v/>
      </c>
      <c r="D15" s="22" t="str">
        <f>IF(Learners!D19="","",Learners!D19)</f>
        <v/>
      </c>
      <c r="E15" s="22">
        <f>'Collection of Work'!$L$19</f>
        <v>0</v>
      </c>
      <c r="F15" s="22">
        <f>'Skills Demo'!$L$40</f>
        <v>0</v>
      </c>
      <c r="G15" s="22" t="str">
        <f t="shared" si="0"/>
        <v/>
      </c>
      <c r="H15" s="22" t="str">
        <f t="shared" si="1"/>
        <v/>
      </c>
      <c r="I15" s="26"/>
    </row>
    <row r="16" spans="1:9" ht="23.25" customHeight="1" x14ac:dyDescent="0.25">
      <c r="A16" s="21">
        <v>10</v>
      </c>
      <c r="B16" s="27" t="str">
        <f>IF(Learners!C20="","",Learners!C20)</f>
        <v/>
      </c>
      <c r="C16" s="27" t="str">
        <f>IF(Learners!B20="","",Learners!B20)</f>
        <v/>
      </c>
      <c r="D16" s="21" t="str">
        <f>IF(Learners!D20="","",Learners!D20)</f>
        <v/>
      </c>
      <c r="E16" s="21">
        <f>'Collection of Work'!$M$19</f>
        <v>0</v>
      </c>
      <c r="F16" s="21">
        <f>'Skills Demo'!$M$40</f>
        <v>0</v>
      </c>
      <c r="G16" s="21" t="str">
        <f t="shared" si="0"/>
        <v/>
      </c>
      <c r="H16" s="21" t="str">
        <f t="shared" si="1"/>
        <v/>
      </c>
      <c r="I16" s="28"/>
    </row>
    <row r="17" spans="1:9" ht="23.25" customHeight="1" x14ac:dyDescent="0.25">
      <c r="A17" s="22">
        <v>11</v>
      </c>
      <c r="B17" s="25" t="str">
        <f>IF(Learners!C21="","",Learners!C21)</f>
        <v/>
      </c>
      <c r="C17" s="25" t="str">
        <f>IF(Learners!B21="","",Learners!B21)</f>
        <v/>
      </c>
      <c r="D17" s="22" t="str">
        <f>IF(Learners!D21="","",Learners!D21)</f>
        <v/>
      </c>
      <c r="E17" s="22">
        <f>'Collection of Work'!$N$19</f>
        <v>0</v>
      </c>
      <c r="F17" s="22">
        <f>'Skills Demo'!$N$40</f>
        <v>0</v>
      </c>
      <c r="G17" s="22" t="str">
        <f t="shared" si="0"/>
        <v/>
      </c>
      <c r="H17" s="22" t="str">
        <f t="shared" si="1"/>
        <v/>
      </c>
      <c r="I17" s="26"/>
    </row>
    <row r="18" spans="1:9" ht="23.25" customHeight="1" x14ac:dyDescent="0.25">
      <c r="A18" s="21">
        <v>12</v>
      </c>
      <c r="B18" s="27" t="str">
        <f>IF(Learners!C22="","",Learners!C22)</f>
        <v/>
      </c>
      <c r="C18" s="27" t="str">
        <f>IF(Learners!B22="","",Learners!B22)</f>
        <v/>
      </c>
      <c r="D18" s="21" t="str">
        <f>IF(Learners!D22="","",Learners!D22)</f>
        <v/>
      </c>
      <c r="E18" s="21">
        <f>'Collection of Work'!$O$19</f>
        <v>0</v>
      </c>
      <c r="F18" s="21">
        <f>'Skills Demo'!$O$40</f>
        <v>0</v>
      </c>
      <c r="G18" s="21" t="str">
        <f t="shared" si="0"/>
        <v/>
      </c>
      <c r="H18" s="21" t="str">
        <f t="shared" si="1"/>
        <v/>
      </c>
      <c r="I18" s="28"/>
    </row>
    <row r="19" spans="1:9" ht="23.25" customHeight="1" x14ac:dyDescent="0.25">
      <c r="A19" s="22">
        <v>13</v>
      </c>
      <c r="B19" s="25" t="str">
        <f>IF(Learners!C23="","",Learners!C23)</f>
        <v/>
      </c>
      <c r="C19" s="25" t="str">
        <f>IF(Learners!B23="","",Learners!B23)</f>
        <v/>
      </c>
      <c r="D19" s="22" t="str">
        <f>IF(Learners!D23="","",Learners!D23)</f>
        <v/>
      </c>
      <c r="E19" s="22">
        <f>'Collection of Work'!$P$19</f>
        <v>0</v>
      </c>
      <c r="F19" s="22">
        <f>'Skills Demo'!$P$40</f>
        <v>0</v>
      </c>
      <c r="G19" s="22" t="str">
        <f t="shared" si="0"/>
        <v/>
      </c>
      <c r="H19" s="22" t="str">
        <f t="shared" si="1"/>
        <v/>
      </c>
      <c r="I19" s="26"/>
    </row>
    <row r="20" spans="1:9" ht="23.25" customHeight="1" x14ac:dyDescent="0.25">
      <c r="A20" s="21">
        <v>14</v>
      </c>
      <c r="B20" s="27" t="str">
        <f>IF(Learners!C24="","",Learners!C24)</f>
        <v/>
      </c>
      <c r="C20" s="27" t="str">
        <f>IF(Learners!B24="","",Learners!B24)</f>
        <v/>
      </c>
      <c r="D20" s="21" t="str">
        <f>IF(Learners!D24="","",Learners!D24)</f>
        <v/>
      </c>
      <c r="E20" s="21">
        <f>'Collection of Work'!$Q$19</f>
        <v>0</v>
      </c>
      <c r="F20" s="21">
        <f>'Skills Demo'!$Q$40</f>
        <v>0</v>
      </c>
      <c r="G20" s="21" t="str">
        <f t="shared" si="0"/>
        <v/>
      </c>
      <c r="H20" s="21" t="str">
        <f t="shared" si="1"/>
        <v/>
      </c>
      <c r="I20" s="28"/>
    </row>
    <row r="21" spans="1:9" ht="23.25" customHeight="1" x14ac:dyDescent="0.25">
      <c r="A21" s="22">
        <v>15</v>
      </c>
      <c r="B21" s="25" t="str">
        <f>IF(Learners!C25="","",Learners!C25)</f>
        <v/>
      </c>
      <c r="C21" s="25" t="str">
        <f>IF(Learners!B25="","",Learners!B25)</f>
        <v/>
      </c>
      <c r="D21" s="22" t="str">
        <f>IF(Learners!D25="","",Learners!D25)</f>
        <v/>
      </c>
      <c r="E21" s="22">
        <f>'Collection of Work'!$R$19</f>
        <v>0</v>
      </c>
      <c r="F21" s="22">
        <f>'Skills Demo'!$R$40</f>
        <v>0</v>
      </c>
      <c r="G21" s="22" t="str">
        <f t="shared" si="0"/>
        <v/>
      </c>
      <c r="H21" s="22" t="str">
        <f t="shared" si="1"/>
        <v/>
      </c>
      <c r="I21" s="26"/>
    </row>
    <row r="22" spans="1:9" ht="23.25" customHeight="1" x14ac:dyDescent="0.25">
      <c r="A22" s="21">
        <v>16</v>
      </c>
      <c r="B22" s="27" t="str">
        <f>IF(Learners!C26="","",Learners!C26)</f>
        <v/>
      </c>
      <c r="C22" s="27" t="str">
        <f>IF(Learners!B26="","",Learners!B26)</f>
        <v/>
      </c>
      <c r="D22" s="21" t="str">
        <f>IF(Learners!D26="","",Learners!D26)</f>
        <v/>
      </c>
      <c r="E22" s="21">
        <f>'Collection of Work'!$S$19</f>
        <v>0</v>
      </c>
      <c r="F22" s="21">
        <f>'Skills Demo'!$S$40</f>
        <v>0</v>
      </c>
      <c r="G22" s="21" t="str">
        <f t="shared" si="0"/>
        <v/>
      </c>
      <c r="H22" s="21" t="str">
        <f t="shared" si="1"/>
        <v/>
      </c>
      <c r="I22" s="28"/>
    </row>
    <row r="23" spans="1:9" ht="23.25" customHeight="1" x14ac:dyDescent="0.25">
      <c r="A23" s="22">
        <v>17</v>
      </c>
      <c r="B23" s="25" t="str">
        <f>IF(Learners!C27="","",Learners!C27)</f>
        <v/>
      </c>
      <c r="C23" s="25" t="str">
        <f>IF(Learners!B27="","",Learners!B27)</f>
        <v/>
      </c>
      <c r="D23" s="22" t="str">
        <f>IF(Learners!D27="","",Learners!D27)</f>
        <v/>
      </c>
      <c r="E23" s="22">
        <f>'Collection of Work'!$T$19</f>
        <v>0</v>
      </c>
      <c r="F23" s="22">
        <f>'Skills Demo'!$T$40</f>
        <v>0</v>
      </c>
      <c r="G23" s="22" t="str">
        <f t="shared" si="0"/>
        <v/>
      </c>
      <c r="H23" s="22" t="str">
        <f t="shared" si="1"/>
        <v/>
      </c>
      <c r="I23" s="26"/>
    </row>
    <row r="24" spans="1:9" ht="23.25" customHeight="1" x14ac:dyDescent="0.25">
      <c r="A24" s="21">
        <v>18</v>
      </c>
      <c r="B24" s="27" t="str">
        <f>IF(Learners!C28="","",Learners!C28)</f>
        <v/>
      </c>
      <c r="C24" s="27" t="str">
        <f>IF(Learners!B28="","",Learners!B28)</f>
        <v/>
      </c>
      <c r="D24" s="21" t="str">
        <f>IF(Learners!D28="","",Learners!D28)</f>
        <v/>
      </c>
      <c r="E24" s="21">
        <f>'Collection of Work'!$U$19</f>
        <v>0</v>
      </c>
      <c r="F24" s="21">
        <f>'Skills Demo'!$U$40</f>
        <v>0</v>
      </c>
      <c r="G24" s="21" t="str">
        <f t="shared" si="0"/>
        <v/>
      </c>
      <c r="H24" s="21" t="str">
        <f t="shared" si="1"/>
        <v/>
      </c>
      <c r="I24" s="28"/>
    </row>
    <row r="25" spans="1:9" ht="23.25" customHeight="1" x14ac:dyDescent="0.25">
      <c r="A25" s="22">
        <v>19</v>
      </c>
      <c r="B25" s="25" t="str">
        <f>IF(Learners!C29="","",Learners!C29)</f>
        <v/>
      </c>
      <c r="C25" s="25" t="str">
        <f>IF(Learners!B29="","",Learners!B29)</f>
        <v/>
      </c>
      <c r="D25" s="22" t="str">
        <f>IF(Learners!D29="","",Learners!D29)</f>
        <v/>
      </c>
      <c r="E25" s="22">
        <f>'Collection of Work'!$V$19</f>
        <v>0</v>
      </c>
      <c r="F25" s="22">
        <f>'Skills Demo'!$V$40</f>
        <v>0</v>
      </c>
      <c r="G25" s="22" t="str">
        <f t="shared" si="0"/>
        <v/>
      </c>
      <c r="H25" s="22" t="str">
        <f t="shared" si="1"/>
        <v/>
      </c>
      <c r="I25" s="26"/>
    </row>
    <row r="26" spans="1:9" ht="23.25" customHeight="1" x14ac:dyDescent="0.25">
      <c r="A26" s="21">
        <v>20</v>
      </c>
      <c r="B26" s="27" t="str">
        <f>IF(Learners!C30="","",Learners!C30)</f>
        <v/>
      </c>
      <c r="C26" s="27" t="str">
        <f>IF(Learners!B30="","",Learners!B30)</f>
        <v/>
      </c>
      <c r="D26" s="21" t="str">
        <f>IF(Learners!D30="","",Learners!D30)</f>
        <v/>
      </c>
      <c r="E26" s="21">
        <f>'Collection of Work'!$W$19</f>
        <v>0</v>
      </c>
      <c r="F26" s="21">
        <f>'Skills Demo'!$W$40</f>
        <v>0</v>
      </c>
      <c r="G26" s="21" t="str">
        <f t="shared" si="0"/>
        <v/>
      </c>
      <c r="H26" s="21" t="str">
        <f t="shared" si="1"/>
        <v/>
      </c>
      <c r="I26" s="28"/>
    </row>
    <row r="27" spans="1:9" x14ac:dyDescent="0.25">
      <c r="I27" s="20"/>
    </row>
    <row r="28" spans="1:9" ht="29.25" customHeight="1" x14ac:dyDescent="0.25">
      <c r="A28" s="46" t="s">
        <v>26</v>
      </c>
      <c r="B28" s="46"/>
      <c r="C28" s="46"/>
      <c r="D28" s="46"/>
      <c r="E28" s="46"/>
      <c r="F28" s="46"/>
      <c r="G28" s="46"/>
      <c r="H28" s="46"/>
      <c r="I28" s="46"/>
    </row>
    <row r="29" spans="1:9" ht="30" customHeight="1" x14ac:dyDescent="0.25">
      <c r="A29" s="47" t="s">
        <v>27</v>
      </c>
      <c r="B29" s="48"/>
      <c r="C29" s="48"/>
      <c r="D29" s="48"/>
      <c r="E29" s="48"/>
      <c r="F29" s="48"/>
      <c r="G29" s="48"/>
      <c r="H29" s="48"/>
      <c r="I29" s="48"/>
    </row>
    <row r="30" spans="1:9" x14ac:dyDescent="0.25">
      <c r="B30" s="7"/>
    </row>
  </sheetData>
  <sheetProtection algorithmName="SHA-512" hashValue="Z4+Ln6VfGoEa6wGMc2XhtIcXwmM9dsAR6sF0cOQ9HHz3Jas1+8sh8AYrFSWeaSXy1Ad5XpKTa0dMTHlQISiToA==" saltValue="GYqeHkZLEHbvuGONEssdE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82359709-66c9-4ed4-b87f-4fe2b34dcae6">
      <UserInfo>
        <DisplayName/>
        <AccountId xsi:nil="true"/>
        <AccountType/>
      </UserInfo>
    </SharedWithUsers>
    <_activity xmlns="38b2580e-9ac0-4cb7-be66-de2b439f93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17" ma:contentTypeDescription="Create a new document." ma:contentTypeScope="" ma:versionID="caf44301f03aad1c067477ad3d978114">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013c039a25a06b95f038bfaa4405c97a"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82359709-66c9-4ed4-b87f-4fe2b34dcae6"/>
    <ds:schemaRef ds:uri="38b2580e-9ac0-4cb7-be66-de2b439f9332"/>
    <ds:schemaRef ds:uri="http://purl.org/dc/dcmitype/"/>
    <ds:schemaRef ds:uri="http://schemas.microsoft.com/sharepoint/v3"/>
    <ds:schemaRef ds:uri="http://purl.org/dc/elements/1.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75A1AD50-2582-4376-9FC0-81ACA1831E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Debbie Dollard</cp:lastModifiedBy>
  <cp:revision/>
  <dcterms:created xsi:type="dcterms:W3CDTF">2020-08-23T19:19:09Z</dcterms:created>
  <dcterms:modified xsi:type="dcterms:W3CDTF">2023-04-04T11:46:50Z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