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dooley.PFEC\Downloads\ELC\"/>
    </mc:Choice>
  </mc:AlternateContent>
  <workbookProtection workbookAlgorithmName="SHA-512" workbookHashValue="+J/5y3ijA2d0S0YJzTfTgBcHGMzIGXe6tMT057c3lI6YNQ3dNkHeZ/Xf4T4/ySQ/qEWw9Xipi+3md7IwUs7bXA==" workbookSaltValue="beXlOdD1EjDRAOeJsXj8Hw==" workbookSpinCount="100000" lockStructure="1"/>
  <bookViews>
    <workbookView xWindow="0" yWindow="0" windowWidth="28800" windowHeight="12330" tabRatio="831" firstSheet="1" activeTab="5"/>
  </bookViews>
  <sheets>
    <sheet name="Learner Names" sheetId="4" r:id="rId1"/>
    <sheet name="Continuous Assessment 50%" sheetId="10" r:id="rId2"/>
    <sheet name="Skills Demonstration 10%" sheetId="8" r:id="rId3"/>
    <sheet name="Work-Based Assessment 40%" sheetId="11" r:id="rId4"/>
    <sheet name="CS Tick" sheetId="13" state="hidden" r:id="rId5"/>
    <sheet name="Repeats Log" sheetId="14" r:id="rId6"/>
    <sheet name="Continuous Assessment" sheetId="1" r:id="rId7"/>
    <sheet name="Skills Demonstration" sheetId="5" r:id="rId8"/>
    <sheet name="Work-Based Assessment" sheetId="12" r:id="rId9"/>
    <sheet name="Summary Marking Sheet" sheetId="3" r:id="rId10"/>
  </sheets>
  <externalReferences>
    <externalReference r:id="rId11"/>
  </externalReferences>
  <definedNames>
    <definedName name="Grades_Table">[1]Control!$A$1:$B$6</definedName>
    <definedName name="_xlnm.Print_Titles" localSheetId="6">'Continuous Assessment'!$4:$6</definedName>
    <definedName name="_xlnm.Print_Titles" localSheetId="7">'Skills Demonstration'!$4:$6</definedName>
    <definedName name="_xlnm.Print_Titles" localSheetId="9">'Summary Marking Sheet'!$3:$5</definedName>
    <definedName name="_xlnm.Print_Titles" localSheetId="8">'Work-Based Assessment'!$4:$6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 l="1"/>
  <c r="A1" i="12"/>
  <c r="A1" i="5"/>
  <c r="E2" i="11" l="1"/>
  <c r="H599" i="11" l="1"/>
  <c r="V7" i="12" s="1"/>
  <c r="E595" i="11"/>
  <c r="H568" i="11"/>
  <c r="U7" i="12" s="1"/>
  <c r="E564" i="11"/>
  <c r="H537" i="11"/>
  <c r="T7" i="12" s="1"/>
  <c r="E533" i="11"/>
  <c r="H506" i="11"/>
  <c r="S7" i="12" s="1"/>
  <c r="E502" i="11"/>
  <c r="H475" i="11"/>
  <c r="R7" i="12" s="1"/>
  <c r="E471" i="11"/>
  <c r="H444" i="11"/>
  <c r="Q7" i="12" s="1"/>
  <c r="E440" i="11"/>
  <c r="H413" i="11"/>
  <c r="P7" i="12" s="1"/>
  <c r="E409" i="11"/>
  <c r="H382" i="11"/>
  <c r="O7" i="12" s="1"/>
  <c r="E378" i="11"/>
  <c r="H351" i="11"/>
  <c r="N7" i="12" s="1"/>
  <c r="E347" i="11"/>
  <c r="H320" i="11"/>
  <c r="M7" i="12" s="1"/>
  <c r="E316" i="11"/>
  <c r="H289" i="11"/>
  <c r="L7" i="12" s="1"/>
  <c r="E285" i="11"/>
  <c r="H258" i="11"/>
  <c r="K7" i="12" s="1"/>
  <c r="E254" i="11"/>
  <c r="H227" i="11"/>
  <c r="J7" i="12" s="1"/>
  <c r="E223" i="11"/>
  <c r="H196" i="11"/>
  <c r="I7" i="12" s="1"/>
  <c r="E192" i="11"/>
  <c r="H165" i="11"/>
  <c r="H7" i="12" s="1"/>
  <c r="E161" i="11"/>
  <c r="H134" i="11"/>
  <c r="G7" i="12" s="1"/>
  <c r="E130" i="11"/>
  <c r="H103" i="11"/>
  <c r="F7" i="12" s="1"/>
  <c r="E99" i="11"/>
  <c r="H72" i="11"/>
  <c r="E7" i="12" s="1"/>
  <c r="E68" i="11"/>
  <c r="H41" i="11"/>
  <c r="D7" i="12" s="1"/>
  <c r="E37" i="11"/>
  <c r="H10" i="11"/>
  <c r="D9" i="5"/>
  <c r="E9" i="5"/>
  <c r="F9" i="5"/>
  <c r="G9" i="5"/>
  <c r="H9" i="5"/>
  <c r="I9" i="5"/>
  <c r="J9" i="5"/>
  <c r="K9" i="5"/>
  <c r="L9" i="5"/>
  <c r="M9" i="5"/>
  <c r="N9" i="5"/>
  <c r="O9" i="5"/>
  <c r="P9" i="5"/>
  <c r="Q9" i="5"/>
  <c r="R9" i="5"/>
  <c r="S9" i="5"/>
  <c r="T9" i="5"/>
  <c r="U9" i="5"/>
  <c r="V9" i="5"/>
  <c r="D10" i="5"/>
  <c r="E10" i="5"/>
  <c r="F10" i="5"/>
  <c r="G10" i="5"/>
  <c r="H10" i="5"/>
  <c r="I10" i="5"/>
  <c r="J10" i="5"/>
  <c r="K10" i="5"/>
  <c r="L10" i="5"/>
  <c r="M10" i="5"/>
  <c r="N10" i="5"/>
  <c r="O10" i="5"/>
  <c r="P10" i="5"/>
  <c r="Q10" i="5"/>
  <c r="R10" i="5"/>
  <c r="S10" i="5"/>
  <c r="T10" i="5"/>
  <c r="U10" i="5"/>
  <c r="V10" i="5"/>
  <c r="D11" i="5"/>
  <c r="E11" i="5"/>
  <c r="F11" i="5"/>
  <c r="G11" i="5"/>
  <c r="H11" i="5"/>
  <c r="I11" i="5"/>
  <c r="J11" i="5"/>
  <c r="K11" i="5"/>
  <c r="L11" i="5"/>
  <c r="M11" i="5"/>
  <c r="N11" i="5"/>
  <c r="O11" i="5"/>
  <c r="P11" i="5"/>
  <c r="Q11" i="5"/>
  <c r="R11" i="5"/>
  <c r="S11" i="5"/>
  <c r="T11" i="5"/>
  <c r="U11" i="5"/>
  <c r="V11" i="5"/>
  <c r="V8" i="5"/>
  <c r="U8" i="5"/>
  <c r="T8" i="5"/>
  <c r="S8" i="5"/>
  <c r="R8" i="5"/>
  <c r="Q8" i="5"/>
  <c r="P8" i="5"/>
  <c r="O8" i="5"/>
  <c r="N8" i="5"/>
  <c r="M8" i="5"/>
  <c r="L8" i="5"/>
  <c r="K8" i="5"/>
  <c r="J8" i="5"/>
  <c r="I8" i="5"/>
  <c r="H8" i="5"/>
  <c r="G8" i="5"/>
  <c r="F8" i="5"/>
  <c r="E8" i="5"/>
  <c r="H12" i="5"/>
  <c r="J12" i="5"/>
  <c r="M12" i="5"/>
  <c r="N12" i="5"/>
  <c r="Q12" i="5"/>
  <c r="R12" i="5"/>
  <c r="U12" i="5"/>
  <c r="V12" i="5"/>
  <c r="D8" i="5"/>
  <c r="D12" i="5" s="1"/>
  <c r="C8" i="5"/>
  <c r="C9" i="5"/>
  <c r="C10" i="5"/>
  <c r="C11" i="5"/>
  <c r="H757" i="8"/>
  <c r="G757" i="8"/>
  <c r="E748" i="8"/>
  <c r="H718" i="8"/>
  <c r="G718" i="8"/>
  <c r="E709" i="8"/>
  <c r="H679" i="8"/>
  <c r="G679" i="8"/>
  <c r="E670" i="8"/>
  <c r="H640" i="8"/>
  <c r="G640" i="8"/>
  <c r="E631" i="8"/>
  <c r="H601" i="8"/>
  <c r="G601" i="8"/>
  <c r="E592" i="8"/>
  <c r="H562" i="8"/>
  <c r="G562" i="8"/>
  <c r="E553" i="8"/>
  <c r="H523" i="8"/>
  <c r="G523" i="8"/>
  <c r="E514" i="8"/>
  <c r="H484" i="8"/>
  <c r="G484" i="8"/>
  <c r="E475" i="8"/>
  <c r="H445" i="8"/>
  <c r="G445" i="8"/>
  <c r="E436" i="8"/>
  <c r="H406" i="8"/>
  <c r="G406" i="8"/>
  <c r="E397" i="8"/>
  <c r="H367" i="8"/>
  <c r="G367" i="8"/>
  <c r="E358" i="8"/>
  <c r="H328" i="8"/>
  <c r="G328" i="8"/>
  <c r="E319" i="8"/>
  <c r="H289" i="8"/>
  <c r="G289" i="8"/>
  <c r="E280" i="8"/>
  <c r="H250" i="8"/>
  <c r="G250" i="8"/>
  <c r="E241" i="8"/>
  <c r="H211" i="8"/>
  <c r="G211" i="8"/>
  <c r="E202" i="8"/>
  <c r="H172" i="8"/>
  <c r="G172" i="8"/>
  <c r="E163" i="8"/>
  <c r="H133" i="8"/>
  <c r="G133" i="8"/>
  <c r="E124" i="8"/>
  <c r="H94" i="8"/>
  <c r="G94" i="8"/>
  <c r="E85" i="8"/>
  <c r="H55" i="8"/>
  <c r="G55" i="8"/>
  <c r="E46" i="8"/>
  <c r="E80" i="8"/>
  <c r="C16" i="1"/>
  <c r="D16" i="1"/>
  <c r="E16" i="1"/>
  <c r="F16" i="1"/>
  <c r="G16" i="1"/>
  <c r="H16" i="1"/>
  <c r="I16" i="1"/>
  <c r="J16" i="1"/>
  <c r="K16" i="1"/>
  <c r="L16" i="1"/>
  <c r="M16" i="1"/>
  <c r="N16" i="1"/>
  <c r="O16" i="1"/>
  <c r="P16" i="1"/>
  <c r="Q16" i="1"/>
  <c r="R16" i="1"/>
  <c r="S16" i="1"/>
  <c r="T16" i="1"/>
  <c r="U16" i="1"/>
  <c r="V16" i="1"/>
  <c r="C17" i="1"/>
  <c r="D17" i="1"/>
  <c r="E17" i="1"/>
  <c r="F17" i="1"/>
  <c r="G17" i="1"/>
  <c r="H17" i="1"/>
  <c r="I17" i="1"/>
  <c r="J17" i="1"/>
  <c r="K17" i="1"/>
  <c r="L17" i="1"/>
  <c r="M17" i="1"/>
  <c r="N17" i="1"/>
  <c r="O17" i="1"/>
  <c r="P17" i="1"/>
  <c r="Q17" i="1"/>
  <c r="R17" i="1"/>
  <c r="S17" i="1"/>
  <c r="T17" i="1"/>
  <c r="U17" i="1"/>
  <c r="V17" i="1"/>
  <c r="C9" i="1"/>
  <c r="D9" i="1"/>
  <c r="E9" i="1"/>
  <c r="F9" i="1"/>
  <c r="G9" i="1"/>
  <c r="H9" i="1"/>
  <c r="I9" i="1"/>
  <c r="J9" i="1"/>
  <c r="K9" i="1"/>
  <c r="L9" i="1"/>
  <c r="M9" i="1"/>
  <c r="N9" i="1"/>
  <c r="O9" i="1"/>
  <c r="P9" i="1"/>
  <c r="Q9" i="1"/>
  <c r="R9" i="1"/>
  <c r="S9" i="1"/>
  <c r="T9" i="1"/>
  <c r="U9" i="1"/>
  <c r="V9" i="1"/>
  <c r="C10" i="1"/>
  <c r="D10" i="1"/>
  <c r="E10" i="1"/>
  <c r="F10" i="1"/>
  <c r="G10" i="1"/>
  <c r="H10" i="1"/>
  <c r="I10" i="1"/>
  <c r="J10" i="1"/>
  <c r="K10" i="1"/>
  <c r="L10" i="1"/>
  <c r="M10" i="1"/>
  <c r="N10" i="1"/>
  <c r="O10" i="1"/>
  <c r="P10" i="1"/>
  <c r="Q10" i="1"/>
  <c r="R10" i="1"/>
  <c r="S10" i="1"/>
  <c r="T10" i="1"/>
  <c r="U10" i="1"/>
  <c r="V10" i="1"/>
  <c r="C11" i="1"/>
  <c r="D11" i="1"/>
  <c r="E11" i="1"/>
  <c r="F11" i="1"/>
  <c r="G11" i="1"/>
  <c r="H11" i="1"/>
  <c r="I11" i="1"/>
  <c r="J11" i="1"/>
  <c r="K11" i="1"/>
  <c r="L11" i="1"/>
  <c r="M11" i="1"/>
  <c r="N11" i="1"/>
  <c r="O11" i="1"/>
  <c r="P11" i="1"/>
  <c r="Q11" i="1"/>
  <c r="R11" i="1"/>
  <c r="S11" i="1"/>
  <c r="T11" i="1"/>
  <c r="U11" i="1"/>
  <c r="V11" i="1"/>
  <c r="C12" i="1"/>
  <c r="D12" i="1"/>
  <c r="E12" i="1"/>
  <c r="F12" i="1"/>
  <c r="G12" i="1"/>
  <c r="H12" i="1"/>
  <c r="I12" i="1"/>
  <c r="J12" i="1"/>
  <c r="K12" i="1"/>
  <c r="L12" i="1"/>
  <c r="M12" i="1"/>
  <c r="N12" i="1"/>
  <c r="O12" i="1"/>
  <c r="P12" i="1"/>
  <c r="Q12" i="1"/>
  <c r="R12" i="1"/>
  <c r="S12" i="1"/>
  <c r="T12" i="1"/>
  <c r="U12" i="1"/>
  <c r="V12" i="1"/>
  <c r="C15" i="1"/>
  <c r="D15" i="1"/>
  <c r="E15" i="1"/>
  <c r="F15" i="1"/>
  <c r="G15" i="1"/>
  <c r="H15" i="1"/>
  <c r="I15" i="1"/>
  <c r="J15" i="1"/>
  <c r="K15" i="1"/>
  <c r="L15" i="1"/>
  <c r="M15" i="1"/>
  <c r="N15" i="1"/>
  <c r="O15" i="1"/>
  <c r="P15" i="1"/>
  <c r="Q15" i="1"/>
  <c r="R15" i="1"/>
  <c r="S15" i="1"/>
  <c r="T15" i="1"/>
  <c r="U15" i="1"/>
  <c r="V15" i="1"/>
  <c r="H727" i="10"/>
  <c r="V18" i="1" s="1"/>
  <c r="H690" i="10"/>
  <c r="H653" i="10"/>
  <c r="T18" i="1" s="1"/>
  <c r="H616" i="10"/>
  <c r="S18" i="1" s="1"/>
  <c r="H579" i="10"/>
  <c r="R18" i="1" s="1"/>
  <c r="H542" i="10"/>
  <c r="H505" i="10"/>
  <c r="P18" i="1" s="1"/>
  <c r="H468" i="10"/>
  <c r="O18" i="1" s="1"/>
  <c r="H431" i="10"/>
  <c r="N18" i="1" s="1"/>
  <c r="H394" i="10"/>
  <c r="M18" i="1" s="1"/>
  <c r="H357" i="10"/>
  <c r="L18" i="1" s="1"/>
  <c r="H320" i="10"/>
  <c r="K18" i="1" s="1"/>
  <c r="H283" i="10"/>
  <c r="J18" i="1" s="1"/>
  <c r="H246" i="10"/>
  <c r="H209" i="10"/>
  <c r="H18" i="1" s="1"/>
  <c r="H172" i="10"/>
  <c r="H135" i="10"/>
  <c r="F18" i="1" s="1"/>
  <c r="H98" i="10"/>
  <c r="E18" i="1" s="1"/>
  <c r="H61" i="10"/>
  <c r="D18" i="1" s="1"/>
  <c r="H721" i="10"/>
  <c r="H684" i="10"/>
  <c r="U13" i="1" s="1"/>
  <c r="H647" i="10"/>
  <c r="T13" i="1" s="1"/>
  <c r="T19" i="1" s="1"/>
  <c r="H610" i="10"/>
  <c r="H573" i="10"/>
  <c r="H536" i="10"/>
  <c r="Q13" i="1" s="1"/>
  <c r="H499" i="10"/>
  <c r="P13" i="1" s="1"/>
  <c r="P19" i="1" s="1"/>
  <c r="H462" i="10"/>
  <c r="O13" i="1" s="1"/>
  <c r="O19" i="1" s="1"/>
  <c r="H425" i="10"/>
  <c r="N13" i="1" s="1"/>
  <c r="N19" i="1" s="1"/>
  <c r="H388" i="10"/>
  <c r="H351" i="10"/>
  <c r="L13" i="1" s="1"/>
  <c r="L19" i="1" s="1"/>
  <c r="H314" i="10"/>
  <c r="K13" i="1" s="1"/>
  <c r="K19" i="1" s="1"/>
  <c r="H277" i="10"/>
  <c r="H240" i="10"/>
  <c r="I13" i="1" s="1"/>
  <c r="H203" i="10"/>
  <c r="H13" i="1" s="1"/>
  <c r="H19" i="1" s="1"/>
  <c r="H166" i="10"/>
  <c r="G13" i="1" s="1"/>
  <c r="H129" i="10"/>
  <c r="H92" i="10"/>
  <c r="E13" i="1" s="1"/>
  <c r="H55" i="10"/>
  <c r="D13" i="1" s="1"/>
  <c r="H23" i="10"/>
  <c r="C18" i="1" s="1"/>
  <c r="H17" i="10"/>
  <c r="G727" i="10"/>
  <c r="G721" i="10"/>
  <c r="G728" i="10" s="1"/>
  <c r="G690" i="10"/>
  <c r="G684" i="10"/>
  <c r="G653" i="10"/>
  <c r="G647" i="10"/>
  <c r="G616" i="10"/>
  <c r="G610" i="10"/>
  <c r="G617" i="10" s="1"/>
  <c r="G579" i="10"/>
  <c r="G573" i="10"/>
  <c r="G542" i="10"/>
  <c r="G536" i="10"/>
  <c r="H506" i="10"/>
  <c r="G505" i="10"/>
  <c r="G499" i="10"/>
  <c r="G468" i="10"/>
  <c r="G462" i="10"/>
  <c r="G469" i="10" s="1"/>
  <c r="H432" i="10"/>
  <c r="G431" i="10"/>
  <c r="G425" i="10"/>
  <c r="G394" i="10"/>
  <c r="G388" i="10"/>
  <c r="H358" i="10"/>
  <c r="G357" i="10"/>
  <c r="G351" i="10"/>
  <c r="G320" i="10"/>
  <c r="G314" i="10"/>
  <c r="G321" i="10" s="1"/>
  <c r="G283" i="10"/>
  <c r="G277" i="10"/>
  <c r="G246" i="10"/>
  <c r="G240" i="10"/>
  <c r="G247" i="10" s="1"/>
  <c r="H210" i="10"/>
  <c r="G209" i="10"/>
  <c r="G203" i="10"/>
  <c r="G172" i="10"/>
  <c r="G166" i="10"/>
  <c r="G173" i="10" s="1"/>
  <c r="G135" i="10"/>
  <c r="G129" i="10"/>
  <c r="G98" i="10"/>
  <c r="G92" i="10"/>
  <c r="G99" i="10" s="1"/>
  <c r="G61" i="10"/>
  <c r="G55" i="10"/>
  <c r="G23" i="10"/>
  <c r="G17" i="10"/>
  <c r="G24" i="10" s="1"/>
  <c r="H136" i="10" l="1"/>
  <c r="F13" i="1"/>
  <c r="F19" i="1" s="1"/>
  <c r="H284" i="10"/>
  <c r="J13" i="1"/>
  <c r="J19" i="1" s="1"/>
  <c r="H395" i="10"/>
  <c r="M13" i="1"/>
  <c r="M19" i="1" s="1"/>
  <c r="H580" i="10"/>
  <c r="R13" i="1"/>
  <c r="R19" i="1" s="1"/>
  <c r="H617" i="10"/>
  <c r="S13" i="1"/>
  <c r="S19" i="1" s="1"/>
  <c r="H728" i="10"/>
  <c r="V13" i="1"/>
  <c r="V19" i="1" s="1"/>
  <c r="H173" i="10"/>
  <c r="G18" i="1"/>
  <c r="G19" i="1" s="1"/>
  <c r="H247" i="10"/>
  <c r="I18" i="1"/>
  <c r="I19" i="1" s="1"/>
  <c r="H543" i="10"/>
  <c r="Q18" i="1"/>
  <c r="Q19" i="1" s="1"/>
  <c r="H691" i="10"/>
  <c r="U18" i="1"/>
  <c r="U19" i="1" s="1"/>
  <c r="F12" i="5"/>
  <c r="F8" i="3" s="1"/>
  <c r="T12" i="5"/>
  <c r="S12" i="5"/>
  <c r="P12" i="5"/>
  <c r="O12" i="5"/>
  <c r="L12" i="5"/>
  <c r="K12" i="5"/>
  <c r="G12" i="5"/>
  <c r="C12" i="5"/>
  <c r="E19" i="1"/>
  <c r="D19" i="1"/>
  <c r="H24" i="10"/>
  <c r="C13" i="1"/>
  <c r="C19" i="1" s="1"/>
  <c r="E12" i="5"/>
  <c r="I12" i="5"/>
  <c r="H654" i="10"/>
  <c r="H469" i="10"/>
  <c r="H321" i="10"/>
  <c r="H99" i="10"/>
  <c r="H62" i="10"/>
  <c r="G395" i="10"/>
  <c r="G432" i="10"/>
  <c r="G543" i="10"/>
  <c r="G136" i="10"/>
  <c r="G284" i="10"/>
  <c r="G580" i="10"/>
  <c r="G691" i="10"/>
  <c r="G62" i="10"/>
  <c r="G210" i="10"/>
  <c r="G358" i="10"/>
  <c r="G506" i="10"/>
  <c r="G654" i="10"/>
  <c r="T8" i="12"/>
  <c r="S8" i="12"/>
  <c r="R8" i="12"/>
  <c r="Q8" i="12"/>
  <c r="P8" i="12"/>
  <c r="O8" i="12"/>
  <c r="N8" i="12"/>
  <c r="M8" i="12"/>
  <c r="L8" i="12"/>
  <c r="K8" i="12"/>
  <c r="J8" i="12"/>
  <c r="I8" i="12"/>
  <c r="H8" i="12"/>
  <c r="G8" i="12"/>
  <c r="F8" i="12"/>
  <c r="E8" i="12"/>
  <c r="D8" i="12"/>
  <c r="C7" i="12"/>
  <c r="C8" i="12" s="1"/>
  <c r="V8" i="12" l="1"/>
  <c r="U8" i="12"/>
  <c r="E592" i="11"/>
  <c r="E591" i="11"/>
  <c r="E561" i="11"/>
  <c r="E560" i="11"/>
  <c r="E530" i="11"/>
  <c r="E529" i="11"/>
  <c r="E499" i="11"/>
  <c r="E498" i="11"/>
  <c r="E468" i="11"/>
  <c r="E467" i="11"/>
  <c r="E437" i="11"/>
  <c r="E436" i="11"/>
  <c r="E406" i="11"/>
  <c r="E405" i="11"/>
  <c r="E375" i="11"/>
  <c r="E374" i="11"/>
  <c r="E344" i="11"/>
  <c r="E343" i="11"/>
  <c r="E313" i="11"/>
  <c r="E312" i="11"/>
  <c r="E282" i="11"/>
  <c r="E281" i="11"/>
  <c r="E251" i="11"/>
  <c r="E250" i="11"/>
  <c r="E220" i="11"/>
  <c r="E219" i="11"/>
  <c r="E189" i="11"/>
  <c r="E188" i="11"/>
  <c r="E158" i="11"/>
  <c r="E157" i="11"/>
  <c r="E127" i="11"/>
  <c r="E126" i="11"/>
  <c r="E96" i="11"/>
  <c r="E95" i="11"/>
  <c r="E65" i="11"/>
  <c r="E64" i="11"/>
  <c r="E34" i="11"/>
  <c r="E33" i="11"/>
  <c r="E3" i="11"/>
  <c r="E744" i="8"/>
  <c r="E743" i="8"/>
  <c r="E705" i="8"/>
  <c r="E704" i="8"/>
  <c r="E666" i="8"/>
  <c r="E665" i="8"/>
  <c r="E627" i="8"/>
  <c r="E626" i="8"/>
  <c r="E588" i="8"/>
  <c r="E587" i="8"/>
  <c r="E549" i="8"/>
  <c r="E548" i="8"/>
  <c r="E510" i="8"/>
  <c r="E509" i="8"/>
  <c r="E471" i="8"/>
  <c r="E470" i="8"/>
  <c r="E432" i="8"/>
  <c r="E431" i="8"/>
  <c r="E393" i="8"/>
  <c r="E392" i="8"/>
  <c r="E354" i="8"/>
  <c r="E353" i="8"/>
  <c r="E315" i="8"/>
  <c r="E314" i="8"/>
  <c r="E276" i="8"/>
  <c r="E275" i="8"/>
  <c r="E237" i="8"/>
  <c r="E236" i="8"/>
  <c r="E198" i="8"/>
  <c r="E197" i="8"/>
  <c r="E159" i="8"/>
  <c r="E158" i="8"/>
  <c r="E120" i="8"/>
  <c r="E119" i="8"/>
  <c r="E81" i="8"/>
  <c r="E42" i="8"/>
  <c r="E41" i="8"/>
  <c r="E3" i="8"/>
  <c r="E2" i="8"/>
  <c r="E707" i="10"/>
  <c r="E706" i="10"/>
  <c r="E670" i="10"/>
  <c r="E669" i="10"/>
  <c r="E633" i="10"/>
  <c r="E632" i="10"/>
  <c r="E596" i="10"/>
  <c r="E595" i="10"/>
  <c r="E559" i="10"/>
  <c r="E558" i="10"/>
  <c r="E522" i="10"/>
  <c r="E521" i="10"/>
  <c r="E485" i="10"/>
  <c r="E484" i="10"/>
  <c r="E448" i="10"/>
  <c r="E447" i="10"/>
  <c r="E411" i="10"/>
  <c r="E410" i="10"/>
  <c r="E374" i="10"/>
  <c r="E373" i="10"/>
  <c r="E337" i="10"/>
  <c r="E336" i="10"/>
  <c r="E300" i="10"/>
  <c r="E299" i="10"/>
  <c r="E263" i="10"/>
  <c r="E262" i="10"/>
  <c r="E226" i="10"/>
  <c r="E225" i="10"/>
  <c r="E189" i="10"/>
  <c r="E188" i="10"/>
  <c r="E152" i="10"/>
  <c r="E151" i="10"/>
  <c r="E115" i="10"/>
  <c r="E114" i="10"/>
  <c r="E78" i="10"/>
  <c r="E77" i="10"/>
  <c r="E41" i="10"/>
  <c r="E40" i="10"/>
  <c r="E3" i="10"/>
  <c r="E2" i="10"/>
  <c r="V5" i="12"/>
  <c r="U5" i="12"/>
  <c r="T5" i="12"/>
  <c r="S5" i="12"/>
  <c r="R5" i="12"/>
  <c r="Q5" i="12"/>
  <c r="P5" i="12"/>
  <c r="O5" i="12"/>
  <c r="N5" i="12"/>
  <c r="M5" i="12"/>
  <c r="L5" i="12"/>
  <c r="K5" i="12"/>
  <c r="J5" i="12"/>
  <c r="I5" i="12"/>
  <c r="H5" i="12"/>
  <c r="G5" i="12"/>
  <c r="F5" i="12"/>
  <c r="E5" i="12"/>
  <c r="D5" i="12"/>
  <c r="C5" i="12"/>
  <c r="V4" i="12"/>
  <c r="U4" i="12"/>
  <c r="T4" i="12"/>
  <c r="S4" i="12"/>
  <c r="R4" i="12"/>
  <c r="Q4" i="12"/>
  <c r="P4" i="12"/>
  <c r="O4" i="12"/>
  <c r="N4" i="12"/>
  <c r="M4" i="12"/>
  <c r="L4" i="12"/>
  <c r="K4" i="12"/>
  <c r="J4" i="12"/>
  <c r="I4" i="12"/>
  <c r="H4" i="12"/>
  <c r="G4" i="12"/>
  <c r="F4" i="12"/>
  <c r="E4" i="12"/>
  <c r="D4" i="12"/>
  <c r="C4" i="12"/>
  <c r="S2" i="12"/>
  <c r="S1" i="12"/>
  <c r="V8" i="1"/>
  <c r="U8" i="1"/>
  <c r="T8" i="1"/>
  <c r="S8" i="1"/>
  <c r="R8" i="1"/>
  <c r="Q8" i="1"/>
  <c r="P8" i="1"/>
  <c r="O8" i="1"/>
  <c r="N8" i="1"/>
  <c r="M8" i="1"/>
  <c r="L8" i="1"/>
  <c r="K8" i="1"/>
  <c r="J8" i="1"/>
  <c r="I8" i="1"/>
  <c r="H8" i="1"/>
  <c r="G8" i="1"/>
  <c r="F8" i="1"/>
  <c r="E8" i="1"/>
  <c r="D8" i="1"/>
  <c r="C8" i="1"/>
  <c r="A1" i="1"/>
  <c r="E6" i="11"/>
  <c r="E711" i="10"/>
  <c r="E674" i="10"/>
  <c r="E637" i="10"/>
  <c r="E600" i="10"/>
  <c r="E563" i="10"/>
  <c r="E526" i="10"/>
  <c r="E489" i="10"/>
  <c r="E452" i="10"/>
  <c r="E415" i="10"/>
  <c r="E378" i="10"/>
  <c r="E341" i="10"/>
  <c r="E304" i="10"/>
  <c r="E267" i="10"/>
  <c r="E230" i="10"/>
  <c r="E193" i="10"/>
  <c r="E156" i="10"/>
  <c r="E119" i="10"/>
  <c r="E82" i="10"/>
  <c r="E45" i="10"/>
  <c r="E7" i="10"/>
  <c r="E7" i="8"/>
  <c r="C7" i="3" l="1"/>
  <c r="N9" i="3"/>
  <c r="P9" i="3"/>
  <c r="K9" i="3"/>
  <c r="L9" i="3"/>
  <c r="M9" i="3"/>
  <c r="O9" i="3"/>
  <c r="T9" i="3"/>
  <c r="U9" i="3"/>
  <c r="E9" i="3"/>
  <c r="F9" i="3"/>
  <c r="G9" i="3"/>
  <c r="H9" i="3"/>
  <c r="I9" i="3"/>
  <c r="J9" i="3"/>
  <c r="S9" i="3"/>
  <c r="Q9" i="3"/>
  <c r="R9" i="3"/>
  <c r="V9" i="3"/>
  <c r="H8" i="3"/>
  <c r="L8" i="3"/>
  <c r="G8" i="3"/>
  <c r="J8" i="3"/>
  <c r="N8" i="3"/>
  <c r="P8" i="3"/>
  <c r="I8" i="3"/>
  <c r="M8" i="3"/>
  <c r="Q8" i="3"/>
  <c r="U8" i="3"/>
  <c r="O8" i="3"/>
  <c r="V8" i="3"/>
  <c r="K8" i="3"/>
  <c r="S8" i="3"/>
  <c r="I7" i="3"/>
  <c r="Q7" i="3"/>
  <c r="U7" i="3"/>
  <c r="T7" i="3"/>
  <c r="S7" i="3"/>
  <c r="R7" i="3"/>
  <c r="K7" i="3"/>
  <c r="D9" i="3"/>
  <c r="C9" i="3"/>
  <c r="D8" i="3"/>
  <c r="T8" i="3"/>
  <c r="R8" i="3"/>
  <c r="P7" i="3"/>
  <c r="M7" i="3"/>
  <c r="J7" i="3"/>
  <c r="H7" i="3"/>
  <c r="G7" i="3"/>
  <c r="C8" i="3"/>
  <c r="E8" i="3"/>
  <c r="V7" i="3"/>
  <c r="L7" i="3"/>
  <c r="O7" i="3"/>
  <c r="D7" i="3"/>
  <c r="N7" i="3"/>
  <c r="F7" i="3"/>
  <c r="E7" i="3"/>
  <c r="H16" i="8"/>
  <c r="G16" i="8"/>
  <c r="S2" i="3"/>
  <c r="S1" i="3"/>
  <c r="S1" i="5"/>
  <c r="S2" i="5"/>
  <c r="D10" i="3" l="1"/>
  <c r="D16" i="3" s="1"/>
  <c r="M10" i="3"/>
  <c r="M16" i="3" s="1"/>
  <c r="U10" i="3"/>
  <c r="U16" i="3" s="1"/>
  <c r="Q10" i="3"/>
  <c r="Q16" i="3" s="1"/>
  <c r="I10" i="3"/>
  <c r="I16" i="3" s="1"/>
  <c r="F10" i="3"/>
  <c r="F16" i="3" s="1"/>
  <c r="E10" i="3"/>
  <c r="E16" i="3" s="1"/>
  <c r="H10" i="3"/>
  <c r="H16" i="3" s="1"/>
  <c r="T10" i="3"/>
  <c r="T16" i="3" s="1"/>
  <c r="P10" i="3"/>
  <c r="P16" i="3" s="1"/>
  <c r="L10" i="3"/>
  <c r="L16" i="3" s="1"/>
  <c r="S10" i="3"/>
  <c r="S16" i="3" s="1"/>
  <c r="O10" i="3"/>
  <c r="O16" i="3" s="1"/>
  <c r="K10" i="3"/>
  <c r="K16" i="3" s="1"/>
  <c r="G10" i="3"/>
  <c r="G16" i="3" s="1"/>
  <c r="V10" i="3"/>
  <c r="V16" i="3" s="1"/>
  <c r="R10" i="3"/>
  <c r="R16" i="3" s="1"/>
  <c r="N10" i="3"/>
  <c r="N16" i="3" s="1"/>
  <c r="J10" i="3"/>
  <c r="J16" i="3" s="1"/>
  <c r="C10" i="3"/>
  <c r="C16" i="3" s="1"/>
  <c r="V17" i="3" l="1"/>
  <c r="U17" i="3"/>
  <c r="T17" i="3"/>
  <c r="S17" i="3"/>
  <c r="R17" i="3"/>
  <c r="Q17" i="3"/>
  <c r="P17" i="3"/>
  <c r="O17" i="3"/>
  <c r="N17" i="3"/>
  <c r="M17" i="3"/>
  <c r="L17" i="3"/>
  <c r="K17" i="3"/>
  <c r="J17" i="3"/>
  <c r="I17" i="3"/>
  <c r="H17" i="3"/>
  <c r="G17" i="3"/>
  <c r="F17" i="3"/>
  <c r="E17" i="3"/>
  <c r="D17" i="3"/>
  <c r="C17" i="3"/>
  <c r="V5" i="5"/>
  <c r="U5" i="5"/>
  <c r="T5" i="5"/>
  <c r="S5" i="5"/>
  <c r="R5" i="5"/>
  <c r="Q5" i="5"/>
  <c r="P5" i="5"/>
  <c r="O5" i="5"/>
  <c r="N5" i="5"/>
  <c r="M5" i="5"/>
  <c r="L5" i="5"/>
  <c r="K5" i="5"/>
  <c r="J5" i="5"/>
  <c r="I5" i="5"/>
  <c r="H5" i="5"/>
  <c r="G5" i="5"/>
  <c r="F5" i="5"/>
  <c r="E5" i="5"/>
  <c r="D5" i="5"/>
  <c r="C5" i="5"/>
  <c r="V4" i="5"/>
  <c r="U4" i="5"/>
  <c r="T4" i="5"/>
  <c r="S4" i="5"/>
  <c r="R4" i="5"/>
  <c r="Q4" i="5"/>
  <c r="P4" i="5"/>
  <c r="O4" i="5"/>
  <c r="N4" i="5"/>
  <c r="M4" i="5"/>
  <c r="L4" i="5"/>
  <c r="K4" i="5"/>
  <c r="J4" i="5"/>
  <c r="I4" i="5"/>
  <c r="H4" i="5"/>
  <c r="G4" i="5"/>
  <c r="F4" i="5"/>
  <c r="E4" i="5"/>
  <c r="D4" i="5"/>
  <c r="C4" i="5"/>
  <c r="U5" i="3" l="1"/>
  <c r="V4" i="3"/>
  <c r="U4" i="3"/>
  <c r="T4" i="3"/>
  <c r="V5" i="3"/>
  <c r="T5" i="3"/>
  <c r="V4" i="1"/>
  <c r="U4" i="1"/>
  <c r="V5" i="1"/>
  <c r="U5" i="1"/>
  <c r="T4" i="1"/>
  <c r="T5" i="1"/>
  <c r="S5" i="3" l="1"/>
  <c r="R5" i="3"/>
  <c r="Q5" i="3"/>
  <c r="P5" i="3"/>
  <c r="O5" i="3"/>
  <c r="N5" i="3"/>
  <c r="M5" i="3"/>
  <c r="L5" i="3"/>
  <c r="K5" i="3"/>
  <c r="J5" i="3"/>
  <c r="I5" i="3"/>
  <c r="H5" i="3"/>
  <c r="G5" i="3"/>
  <c r="F5" i="3"/>
  <c r="E5" i="3"/>
  <c r="D5" i="3"/>
  <c r="C5" i="3"/>
  <c r="S4" i="3"/>
  <c r="R4" i="3"/>
  <c r="Q4" i="3"/>
  <c r="P4" i="3"/>
  <c r="O4" i="3"/>
  <c r="N4" i="3"/>
  <c r="M4" i="3"/>
  <c r="L4" i="3"/>
  <c r="K4" i="3"/>
  <c r="J4" i="3"/>
  <c r="I4" i="3"/>
  <c r="H4" i="3"/>
  <c r="G4" i="3"/>
  <c r="F4" i="3"/>
  <c r="E4" i="3"/>
  <c r="D4" i="3"/>
  <c r="C4" i="3"/>
  <c r="S5" i="1"/>
  <c r="R5" i="1"/>
  <c r="Q5" i="1"/>
  <c r="P5" i="1"/>
  <c r="O5" i="1"/>
  <c r="N5" i="1"/>
  <c r="M5" i="1"/>
  <c r="L5" i="1"/>
  <c r="K5" i="1"/>
  <c r="J5" i="1"/>
  <c r="I5" i="1"/>
  <c r="H5" i="1"/>
  <c r="G5" i="1"/>
  <c r="F5" i="1"/>
  <c r="E5" i="1"/>
  <c r="D5" i="1"/>
  <c r="C5" i="1"/>
  <c r="S4" i="1"/>
  <c r="R4" i="1"/>
  <c r="Q4" i="1"/>
  <c r="P4" i="1"/>
  <c r="O4" i="1"/>
  <c r="N4" i="1"/>
  <c r="M4" i="1"/>
  <c r="L4" i="1"/>
  <c r="K4" i="1"/>
  <c r="J4" i="1"/>
  <c r="I4" i="1"/>
  <c r="H4" i="1"/>
  <c r="G4" i="1"/>
  <c r="F4" i="1"/>
  <c r="E4" i="1"/>
  <c r="D4" i="1"/>
  <c r="C4" i="1"/>
</calcChain>
</file>

<file path=xl/sharedStrings.xml><?xml version="1.0" encoding="utf-8"?>
<sst xmlns="http://schemas.openxmlformats.org/spreadsheetml/2006/main" count="1162" uniqueCount="130">
  <si>
    <t>Professional Practice Placement in Early Learning and Care</t>
  </si>
  <si>
    <t>First Name</t>
  </si>
  <si>
    <t>Surname</t>
  </si>
  <si>
    <t>Module</t>
  </si>
  <si>
    <t>Asg1:</t>
  </si>
  <si>
    <t>Continuous Assessment 50%</t>
  </si>
  <si>
    <t>Asg2:</t>
  </si>
  <si>
    <t>Skills Demonstration 10%</t>
  </si>
  <si>
    <t>Asg3:</t>
  </si>
  <si>
    <t>Work-Based Assessment 40%</t>
  </si>
  <si>
    <t>Notes</t>
  </si>
  <si>
    <t xml:space="preserve">Enter Learner Names above </t>
  </si>
  <si>
    <r>
      <t xml:space="preserve">These names will automatically be transferred across to </t>
    </r>
    <r>
      <rPr>
        <b/>
        <u/>
        <sz val="11"/>
        <color rgb="FF0070C0"/>
        <rFont val="Calibri"/>
        <family val="2"/>
        <scheme val="minor"/>
      </rPr>
      <t>all</t>
    </r>
    <r>
      <rPr>
        <b/>
        <sz val="11"/>
        <color rgb="FF0070C0"/>
        <rFont val="Calibri"/>
        <family val="2"/>
        <scheme val="minor"/>
      </rPr>
      <t xml:space="preserve"> Marking Sheets</t>
    </r>
  </si>
  <si>
    <t>Names should be entered alphabetically by surname.  However, in the unlikely event that a name has to be added AFTER some marks have been assigned, do NOT re-order the list, but add the name to the end</t>
  </si>
  <si>
    <t>Enter results into each Learner Marking Sheet</t>
  </si>
  <si>
    <t>Total Marks and Grades will automatically be calculated on the Summary Marking Sheet</t>
  </si>
  <si>
    <t>Learner  Marking Sheet</t>
  </si>
  <si>
    <t xml:space="preserve">Learner’s Name: </t>
  </si>
  <si>
    <t>Assessment Criteria</t>
  </si>
  <si>
    <t>Maximum Mark</t>
  </si>
  <si>
    <t>Learner Mark</t>
  </si>
  <si>
    <t>Professional Practice Portfolio 15%</t>
  </si>
  <si>
    <t xml:space="preserve">Completed appropriately presented research report on an ELC service </t>
  </si>
  <si>
    <t xml:space="preserve">Completed Skills audit </t>
  </si>
  <si>
    <t xml:space="preserve">Identified future learning goals </t>
  </si>
  <si>
    <t xml:space="preserve">Completed an appropriately presented CV and letter of application </t>
  </si>
  <si>
    <t>Included other items of relevance - certificates and two references</t>
  </si>
  <si>
    <t>Sub Total Marks</t>
  </si>
  <si>
    <t>Reflective Journal 35%</t>
  </si>
  <si>
    <t>Using a reflective/learning framework:</t>
  </si>
  <si>
    <t>Described the experiences according to the reflective/learning model</t>
  </si>
  <si>
    <t>Analysed the experience according to the reflective/learning model</t>
  </si>
  <si>
    <t>Recommended future actions/changes according to the reflective/learning model</t>
  </si>
  <si>
    <t>Total Mark</t>
  </si>
  <si>
    <t xml:space="preserve">Assessor’s Signature: </t>
  </si>
  <si>
    <t>Date:</t>
  </si>
  <si>
    <t xml:space="preserve">External Authenticator’s Signature: </t>
  </si>
  <si>
    <t>Interview 10%</t>
  </si>
  <si>
    <t>Presented appropriately for the interview</t>
  </si>
  <si>
    <t>Demonstrated effective communication skills</t>
  </si>
  <si>
    <t>Demonstrated awareness of the ELC service</t>
  </si>
  <si>
    <t xml:space="preserve">Asked relevant questions </t>
  </si>
  <si>
    <t xml:space="preserve"> </t>
  </si>
  <si>
    <t>Professional Practice Placement Supervisor’s Report, part 2, part 3 Work-based Assessment: 
1. Demonstrates readiness for work
2. Works well under supervision, takes direction and engages with constructive feedback
3. Works well as a member of a team
4. Communicates effectively when working with children and staff
5. Adopts a respectful, democratic, inclusive and anti-bias approach when working with children
6. Adheres to the policies, practices and procedures of the placement
7. Demonstrates work practices that are in line with health and safety requirements in the placement setting</t>
  </si>
  <si>
    <t>Competent 40%
Not Yet Competent 0%</t>
  </si>
  <si>
    <t>Total Marks</t>
  </si>
  <si>
    <t>40 % or 0%</t>
  </si>
  <si>
    <t>LR1</t>
  </si>
  <si>
    <t>LR2</t>
  </si>
  <si>
    <t>LR3</t>
  </si>
  <si>
    <t>LR4</t>
  </si>
  <si>
    <t>LR5</t>
  </si>
  <si>
    <t>LR6</t>
  </si>
  <si>
    <t>LR7</t>
  </si>
  <si>
    <t>LR8</t>
  </si>
  <si>
    <t>LR9</t>
  </si>
  <si>
    <t>LR10</t>
  </si>
  <si>
    <t>LR11</t>
  </si>
  <si>
    <t>LR12</t>
  </si>
  <si>
    <t>LR13</t>
  </si>
  <si>
    <t>LR14</t>
  </si>
  <si>
    <t>LR15</t>
  </si>
  <si>
    <t>LR16</t>
  </si>
  <si>
    <t>LR17</t>
  </si>
  <si>
    <t>LR18</t>
  </si>
  <si>
    <t>LR19</t>
  </si>
  <si>
    <t>LR20</t>
  </si>
  <si>
    <t>In the event of a learner repeating an assessment, the attempts are logged here.</t>
  </si>
  <si>
    <t>First Attempt Mark</t>
  </si>
  <si>
    <t>First Repeat Mark</t>
  </si>
  <si>
    <t>Second Repeat Mark</t>
  </si>
  <si>
    <t>PATD Stage 1</t>
  </si>
  <si>
    <t>Code: 5C21523</t>
  </si>
  <si>
    <t>Supervisor's/Assessor's Marking Sheet: Continuous Assessment</t>
  </si>
  <si>
    <r>
      <rPr>
        <b/>
        <sz val="11"/>
        <color theme="1"/>
        <rFont val="Calibri"/>
        <family val="2"/>
        <scheme val="minor"/>
      </rPr>
      <t>Continuous Assessment:</t>
    </r>
    <r>
      <rPr>
        <sz val="11"/>
        <color theme="1"/>
        <rFont val="Calibri"/>
        <family val="2"/>
        <scheme val="minor"/>
      </rPr>
      <t xml:space="preserve"> 
50%</t>
    </r>
  </si>
  <si>
    <t>Assessment Points and Marking Criteria</t>
  </si>
  <si>
    <r>
      <t xml:space="preserve">Completed appropriately presented research report on an ELC service
</t>
    </r>
    <r>
      <rPr>
        <b/>
        <sz val="11"/>
        <color theme="1"/>
        <rFont val="Calibri"/>
        <family val="2"/>
        <scheme val="minor"/>
      </rPr>
      <t>(5 Marks)</t>
    </r>
  </si>
  <si>
    <r>
      <t xml:space="preserve">Completed Skills audit 
</t>
    </r>
    <r>
      <rPr>
        <b/>
        <sz val="11"/>
        <color theme="1"/>
        <rFont val="Calibri"/>
        <family val="2"/>
        <scheme val="minor"/>
      </rPr>
      <t>(2 marks)</t>
    </r>
  </si>
  <si>
    <r>
      <t xml:space="preserve">Identified future learning goals
</t>
    </r>
    <r>
      <rPr>
        <b/>
        <sz val="11"/>
        <color theme="1"/>
        <rFont val="Calibri"/>
        <family val="2"/>
        <scheme val="minor"/>
      </rPr>
      <t>(2 marks)</t>
    </r>
  </si>
  <si>
    <r>
      <t xml:space="preserve">Completed an appropriately presented CV and letter of application </t>
    </r>
    <r>
      <rPr>
        <b/>
        <sz val="11"/>
        <color theme="1"/>
        <rFont val="Calibri"/>
        <family val="2"/>
        <scheme val="minor"/>
      </rPr>
      <t>(4 Marks)</t>
    </r>
  </si>
  <si>
    <r>
      <t xml:space="preserve">Included other items of relevance - certificates and two references 
</t>
    </r>
    <r>
      <rPr>
        <b/>
        <sz val="11"/>
        <color theme="1"/>
        <rFont val="Calibri"/>
        <family val="2"/>
        <scheme val="minor"/>
      </rPr>
      <t>(2 Marks)</t>
    </r>
  </si>
  <si>
    <r>
      <t xml:space="preserve">Described the experiences according to the reflective/learning model
</t>
    </r>
    <r>
      <rPr>
        <b/>
        <sz val="11"/>
        <color theme="1"/>
        <rFont val="Calibri"/>
        <family val="2"/>
        <scheme val="minor"/>
      </rPr>
      <t>(10 Marks)</t>
    </r>
  </si>
  <si>
    <r>
      <t xml:space="preserve">Analysed the experience according to the reflective/learning model
</t>
    </r>
    <r>
      <rPr>
        <b/>
        <sz val="11"/>
        <color theme="1"/>
        <rFont val="Calibri"/>
        <family val="2"/>
        <scheme val="minor"/>
      </rPr>
      <t>(15 Marks)</t>
    </r>
  </si>
  <si>
    <r>
      <t xml:space="preserve">Recommended future actions/changes according to the reflective/learning model </t>
    </r>
    <r>
      <rPr>
        <b/>
        <sz val="11"/>
        <color theme="1"/>
        <rFont val="Calibri"/>
        <family val="2"/>
        <scheme val="minor"/>
      </rPr>
      <t>(10 Marks)</t>
    </r>
  </si>
  <si>
    <r>
      <t>Total out of 40 marks</t>
    </r>
    <r>
      <rPr>
        <i/>
        <sz val="11"/>
        <color theme="1"/>
        <rFont val="Calibri"/>
        <family val="2"/>
        <scheme val="minor"/>
      </rPr>
      <t xml:space="preserve"> </t>
    </r>
    <r>
      <rPr>
        <i/>
        <sz val="10"/>
        <color theme="1"/>
        <rFont val="Calibri"/>
        <family val="2"/>
        <scheme val="minor"/>
      </rPr>
      <t>(This mark will be transferred to the Summary Marking Sheet)</t>
    </r>
  </si>
  <si>
    <t>Notes:</t>
  </si>
  <si>
    <t>Assessor Name (Block Capitals):</t>
  </si>
  <si>
    <t>* Enter Result after each assessment point</t>
  </si>
  <si>
    <t>* These marks will transfer results to the Summary Marking Sheet</t>
  </si>
  <si>
    <t xml:space="preserve">Assessor's Signature: </t>
  </si>
  <si>
    <t>Date</t>
  </si>
  <si>
    <t>Supervisor's/Assessor's Marking Sheet: Skills Demonstration</t>
  </si>
  <si>
    <r>
      <rPr>
        <b/>
        <sz val="11"/>
        <color theme="1"/>
        <rFont val="Calibri"/>
        <family val="2"/>
        <scheme val="minor"/>
      </rPr>
      <t>Skills Demonstration</t>
    </r>
    <r>
      <rPr>
        <sz val="11"/>
        <color theme="1"/>
        <rFont val="Calibri"/>
        <family val="2"/>
        <scheme val="minor"/>
      </rPr>
      <t xml:space="preserve">
10%</t>
    </r>
  </si>
  <si>
    <r>
      <t xml:space="preserve">Presented appropriately for the interview
</t>
    </r>
    <r>
      <rPr>
        <b/>
        <sz val="11"/>
        <color theme="1"/>
        <rFont val="Calibri"/>
        <family val="2"/>
        <scheme val="minor"/>
      </rPr>
      <t xml:space="preserve">(2 marks) </t>
    </r>
  </si>
  <si>
    <r>
      <t xml:space="preserve">Demonstrated effective communication skills
</t>
    </r>
    <r>
      <rPr>
        <b/>
        <sz val="11"/>
        <color theme="1"/>
        <rFont val="Calibri"/>
        <family val="2"/>
        <scheme val="minor"/>
      </rPr>
      <t>(4 marks)</t>
    </r>
  </si>
  <si>
    <r>
      <t xml:space="preserve">Demonstrated awareness of the ELC service
</t>
    </r>
    <r>
      <rPr>
        <b/>
        <sz val="11"/>
        <color theme="1"/>
        <rFont val="Calibri"/>
        <family val="2"/>
        <scheme val="minor"/>
      </rPr>
      <t xml:space="preserve">(2 marks) </t>
    </r>
  </si>
  <si>
    <r>
      <t xml:space="preserve">Asked relevant questions 
</t>
    </r>
    <r>
      <rPr>
        <b/>
        <sz val="11"/>
        <color theme="1"/>
        <rFont val="Calibri"/>
        <family val="2"/>
        <scheme val="minor"/>
      </rPr>
      <t>(2 marks)</t>
    </r>
  </si>
  <si>
    <r>
      <t>Total out of 10 marks</t>
    </r>
    <r>
      <rPr>
        <i/>
        <sz val="11"/>
        <color theme="1"/>
        <rFont val="Calibri"/>
        <family val="2"/>
        <scheme val="minor"/>
      </rPr>
      <t xml:space="preserve"> </t>
    </r>
    <r>
      <rPr>
        <i/>
        <sz val="10"/>
        <color theme="1"/>
        <rFont val="Calibri"/>
        <family val="2"/>
        <scheme val="minor"/>
      </rPr>
      <t>(This mark will be transferred to the Summary Marking Sheet)</t>
    </r>
  </si>
  <si>
    <t>Supervisor's/Assessor's Marking Sheet: Work-Based Assessment</t>
  </si>
  <si>
    <r>
      <rPr>
        <b/>
        <sz val="11"/>
        <color theme="1"/>
        <rFont val="Calibri"/>
        <family val="2"/>
        <scheme val="minor"/>
      </rPr>
      <t xml:space="preserve">Work-Based Assessment
</t>
    </r>
    <r>
      <rPr>
        <sz val="11"/>
        <color theme="1"/>
        <rFont val="Calibri"/>
        <family val="2"/>
        <scheme val="minor"/>
      </rPr>
      <t>40%</t>
    </r>
  </si>
  <si>
    <r>
      <t xml:space="preserve">Professional Practice Placement Supervisor’s Report
</t>
    </r>
    <r>
      <rPr>
        <b/>
        <sz val="11"/>
        <color theme="1"/>
        <rFont val="Calibri"/>
        <family val="2"/>
        <scheme val="minor"/>
      </rPr>
      <t>(40 Marks)</t>
    </r>
  </si>
  <si>
    <t>Supervisor's/Assessor's Marking Sheet: Summary Marking Sheet</t>
  </si>
  <si>
    <t>Results of the Assessments</t>
  </si>
  <si>
    <r>
      <rPr>
        <b/>
        <sz val="11"/>
        <color theme="1"/>
        <rFont val="Calibri"/>
        <family val="2"/>
        <scheme val="minor"/>
      </rPr>
      <t>Continuous Assessment</t>
    </r>
    <r>
      <rPr>
        <sz val="11"/>
        <color theme="1"/>
        <rFont val="Calibri"/>
        <family val="2"/>
        <scheme val="minor"/>
      </rPr>
      <t xml:space="preserve">
Marks Total (</t>
    </r>
    <r>
      <rPr>
        <b/>
        <sz val="11"/>
        <color theme="1"/>
        <rFont val="Calibri"/>
        <family val="2"/>
        <scheme val="minor"/>
      </rPr>
      <t>out of 50)</t>
    </r>
  </si>
  <si>
    <r>
      <rPr>
        <b/>
        <sz val="11"/>
        <color theme="1"/>
        <rFont val="Calibri"/>
        <family val="2"/>
        <scheme val="minor"/>
      </rPr>
      <t>Skills Demonstration</t>
    </r>
    <r>
      <rPr>
        <sz val="11"/>
        <color theme="1"/>
        <rFont val="Calibri"/>
        <family val="2"/>
        <scheme val="minor"/>
      </rPr>
      <t xml:space="preserve">
Marks Total (</t>
    </r>
    <r>
      <rPr>
        <b/>
        <sz val="11"/>
        <color theme="1"/>
        <rFont val="Calibri"/>
        <family val="2"/>
        <scheme val="minor"/>
      </rPr>
      <t>out of 10)</t>
    </r>
  </si>
  <si>
    <r>
      <rPr>
        <b/>
        <sz val="11"/>
        <color theme="1"/>
        <rFont val="Calibri"/>
        <family val="2"/>
        <scheme val="minor"/>
      </rPr>
      <t>Work-Based Assessment</t>
    </r>
    <r>
      <rPr>
        <sz val="11"/>
        <color theme="1"/>
        <rFont val="Calibri"/>
        <family val="2"/>
        <scheme val="minor"/>
      </rPr>
      <t xml:space="preserve">
Marks Total </t>
    </r>
    <r>
      <rPr>
        <b/>
        <sz val="11"/>
        <color theme="1"/>
        <rFont val="Calibri"/>
        <family val="2"/>
        <scheme val="minor"/>
      </rPr>
      <t>(out of 40)</t>
    </r>
  </si>
  <si>
    <t>Marks Total out of 100</t>
  </si>
  <si>
    <t>Have all assessments have been submitted by the learner</t>
  </si>
  <si>
    <t>Has the learner achieved all the learning outcomes</t>
  </si>
  <si>
    <t>Work-based Assessment assessed as ‘Competent’ (40%)?</t>
  </si>
  <si>
    <t>Learner has completed all mandatory activities on placement</t>
  </si>
  <si>
    <t>Completed 150 hours of professional practice placement as required across two ELC setting?</t>
  </si>
  <si>
    <t>Final Marks out of 100</t>
  </si>
  <si>
    <t>Overall Results (P/M/D/R)</t>
  </si>
  <si>
    <t>* Please select Yes or No in the gold coloured cells for each question and each student.</t>
  </si>
  <si>
    <t>Standards (%)</t>
  </si>
  <si>
    <t>Grades</t>
  </si>
  <si>
    <r>
      <rPr>
        <b/>
        <sz val="11"/>
        <color theme="1"/>
        <rFont val="Calibri"/>
        <family val="2"/>
        <scheme val="minor"/>
      </rPr>
      <t>Referred:</t>
    </r>
    <r>
      <rPr>
        <sz val="11"/>
        <color theme="1"/>
        <rFont val="Calibri"/>
        <family val="2"/>
        <scheme val="minor"/>
      </rPr>
      <t xml:space="preserve"> When a learner has not achieved the minimum standards the grade is recorded as</t>
    </r>
    <r>
      <rPr>
        <b/>
        <sz val="11"/>
        <color theme="1"/>
        <rFont val="Calibri"/>
        <family val="2"/>
        <scheme val="minor"/>
      </rPr>
      <t xml:space="preserve"> Referred</t>
    </r>
  </si>
  <si>
    <t>80 - 100%</t>
  </si>
  <si>
    <t>Distinction</t>
  </si>
  <si>
    <t>By signing below you authorise the grades and any grade amendments detailed above. 
Any grade amendments must be considered by the Results Approval Panel.</t>
  </si>
  <si>
    <t>65 - 79%</t>
  </si>
  <si>
    <t>Merit</t>
  </si>
  <si>
    <t>50 - 64%</t>
  </si>
  <si>
    <t>Pass</t>
  </si>
  <si>
    <t>&lt;50%</t>
  </si>
  <si>
    <t>Referral</t>
  </si>
  <si>
    <t xml:space="preserve">Assessor Name (Block Capitals): </t>
  </si>
  <si>
    <r>
      <rPr>
        <b/>
        <sz val="11"/>
        <color theme="1"/>
        <rFont val="Calibri"/>
        <family val="2"/>
        <scheme val="minor"/>
      </rPr>
      <t>Assessor's Signature:</t>
    </r>
    <r>
      <rPr>
        <sz val="11"/>
        <color theme="1"/>
        <rFont val="Calibri"/>
        <family val="2"/>
        <scheme val="minor"/>
      </rPr>
      <t xml:space="preserve"> </t>
    </r>
  </si>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</sst>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numFmt numFmtId="165" formatCode="0.0"/>
    <numFmt numFmtId="166" formatCode="0.0;;;@"/>
    <numFmt numFmtId="167" formatCode="&quot; &quot;[$€-1809]#,##0.00&quot; &quot;;&quot;-&quot;[$€-1809]#,##0.00&quot; &quot;;&quot; &quot;[$€-1809]&quot;-&quot;00&quot; &quot;;&quot; &quot;@&quot; &quot;"/>
  </numFmts>
  <fonts count="19"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i/>
      <sz val="10"/>
      <color theme="1"/>
      <name val="Calibri"/>
      <family val="2"/>
      <scheme val="minor"/>
    </font>
    <font>
      <b/>
      <sz val="14"/>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b/>
      <sz val="11"/>
      <name val="Calibri"/>
      <family val="2"/>
      <scheme val="minor"/>
    </font>
    <font>
      <sz val="8"/>
      <name val="Calibri"/>
      <family val="2"/>
      <scheme val="minor"/>
    </font>
    <font>
      <b/>
      <sz val="11"/>
      <color rgb="FF0070C0"/>
      <name val="Calibri"/>
      <family val="2"/>
      <scheme val="minor"/>
    </font>
    <font>
      <b/>
      <u/>
      <sz val="11"/>
      <color rgb="FF0070C0"/>
      <name val="Calibri"/>
      <family val="2"/>
      <scheme val="minor"/>
    </font>
    <font>
      <sz val="11"/>
      <color rgb="FF000000"/>
      <name val="Calibri"/>
      <family val="2"/>
      <scheme val="minor"/>
    </font>
    <font>
      <b/>
      <sz val="18"/>
      <color theme="1"/>
      <name val="Calibri"/>
      <family val="2"/>
      <scheme val="minor"/>
    </font>
    <font>
      <b/>
      <sz val="14"/>
      <color rgb="FF000000"/>
      <name val="Calibri"/>
      <family val="2"/>
      <scheme val="minor"/>
    </font>
    <font>
      <i/>
      <sz val="11"/>
      <color rgb="FF000000"/>
      <name val="Calibri"/>
      <family val="2"/>
      <scheme val="minor"/>
    </font>
    <font>
      <b/>
      <sz val="11"/>
      <color rgb="FF00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D6DCE4"/>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167" fontId="6" fillId="0" borderId="0"/>
    <xf numFmtId="167" fontId="6" fillId="0" borderId="0"/>
    <xf numFmtId="167" fontId="6" fillId="0" borderId="0"/>
    <xf numFmtId="167" fontId="6" fillId="0" borderId="0"/>
  </cellStyleXfs>
  <cellXfs count="176">
    <xf numFmtId="0" fontId="0" fillId="0" borderId="0" xfId="0"/>
    <xf numFmtId="0" fontId="1" fillId="0" borderId="1" xfId="0" applyFont="1" applyBorder="1"/>
    <xf numFmtId="0" fontId="0" fillId="0" borderId="1" xfId="0" applyBorder="1" applyProtection="1">
      <protection locked="0"/>
    </xf>
    <xf numFmtId="0" fontId="5" fillId="0" borderId="0" xfId="0" applyFont="1"/>
    <xf numFmtId="0" fontId="1" fillId="3" borderId="0" xfId="0" applyFont="1" applyFill="1"/>
    <xf numFmtId="0" fontId="0" fillId="3" borderId="0" xfId="0" applyFill="1"/>
    <xf numFmtId="0" fontId="1" fillId="0" borderId="0" xfId="0" applyFont="1"/>
    <xf numFmtId="0" fontId="1" fillId="4" borderId="1" xfId="0" applyFont="1" applyFill="1" applyBorder="1" applyAlignment="1">
      <alignment horizontal="center" vertical="center" textRotation="90"/>
    </xf>
    <xf numFmtId="0" fontId="1" fillId="4" borderId="6" xfId="0" applyFont="1" applyFill="1" applyBorder="1" applyAlignment="1">
      <alignment horizontal="center" vertical="center" textRotation="90"/>
    </xf>
    <xf numFmtId="0" fontId="1" fillId="0" borderId="0" xfId="0" applyFont="1" applyAlignment="1">
      <alignment wrapText="1"/>
    </xf>
    <xf numFmtId="0" fontId="0" fillId="0" borderId="8" xfId="0" applyBorder="1"/>
    <xf numFmtId="0" fontId="1" fillId="2" borderId="1" xfId="0" applyFont="1" applyFill="1" applyBorder="1"/>
    <xf numFmtId="0" fontId="0" fillId="0" borderId="1" xfId="0" applyBorder="1"/>
    <xf numFmtId="164" fontId="0" fillId="0" borderId="1" xfId="0" applyNumberFormat="1" applyBorder="1" applyAlignment="1">
      <alignment horizontal="center" vertical="center" textRotation="90"/>
    </xf>
    <xf numFmtId="164" fontId="0" fillId="0" borderId="6" xfId="0" applyNumberFormat="1" applyBorder="1" applyAlignment="1">
      <alignment horizontal="center" vertical="center" textRotation="90"/>
    </xf>
    <xf numFmtId="0" fontId="1" fillId="4" borderId="6" xfId="0" applyFont="1" applyFill="1" applyBorder="1" applyAlignment="1">
      <alignment horizontal="center" vertical="center"/>
    </xf>
    <xf numFmtId="0" fontId="1" fillId="0" borderId="5" xfId="0" applyFont="1" applyBorder="1"/>
    <xf numFmtId="0" fontId="1" fillId="4" borderId="1" xfId="0" applyFont="1" applyFill="1" applyBorder="1" applyAlignment="1">
      <alignment horizontal="center"/>
    </xf>
    <xf numFmtId="0" fontId="1" fillId="4" borderId="1" xfId="0" applyFont="1" applyFill="1" applyBorder="1" applyAlignment="1">
      <alignment horizontal="center" vertical="center"/>
    </xf>
    <xf numFmtId="166" fontId="0" fillId="0" borderId="1" xfId="0" applyNumberFormat="1" applyBorder="1"/>
    <xf numFmtId="0" fontId="1" fillId="0" borderId="8" xfId="0" applyFont="1" applyBorder="1"/>
    <xf numFmtId="0" fontId="0" fillId="0" borderId="0" xfId="0" applyProtection="1">
      <protection locked="0"/>
    </xf>
    <xf numFmtId="0" fontId="7" fillId="0" borderId="21" xfId="0" applyFont="1" applyBorder="1" applyAlignment="1">
      <alignment horizontal="center" vertical="center" wrapText="1"/>
    </xf>
    <xf numFmtId="0" fontId="2" fillId="0" borderId="0" xfId="0" applyFont="1" applyAlignment="1">
      <alignment vertical="center"/>
    </xf>
    <xf numFmtId="0" fontId="7" fillId="0" borderId="22" xfId="0" applyFont="1" applyBorder="1" applyAlignment="1">
      <alignment horizontal="center" vertical="center" wrapText="1"/>
    </xf>
    <xf numFmtId="165" fontId="0" fillId="0" borderId="1" xfId="0" applyNumberFormat="1" applyBorder="1"/>
    <xf numFmtId="0" fontId="5" fillId="0" borderId="0" xfId="0" applyFont="1" applyAlignment="1">
      <alignment vertical="center"/>
    </xf>
    <xf numFmtId="0" fontId="2" fillId="0" borderId="0" xfId="0" applyFont="1" applyAlignment="1">
      <alignment wrapText="1"/>
    </xf>
    <xf numFmtId="0" fontId="9" fillId="0" borderId="0" xfId="0" applyFont="1" applyAlignment="1">
      <alignment wrapText="1"/>
    </xf>
    <xf numFmtId="0" fontId="7" fillId="0" borderId="1" xfId="0" applyFont="1" applyBorder="1" applyAlignment="1">
      <alignment horizontal="center" vertical="center" wrapText="1"/>
    </xf>
    <xf numFmtId="0" fontId="7" fillId="0" borderId="25" xfId="0" applyFont="1" applyBorder="1" applyAlignment="1" applyProtection="1">
      <alignment horizontal="center" vertical="center" wrapText="1"/>
      <protection locked="0"/>
    </xf>
    <xf numFmtId="0" fontId="7" fillId="0" borderId="27" xfId="0" applyFont="1" applyBorder="1" applyAlignment="1">
      <alignment horizontal="center" vertical="center" wrapText="1"/>
    </xf>
    <xf numFmtId="0" fontId="7" fillId="0" borderId="28" xfId="0" applyFont="1" applyBorder="1" applyAlignment="1" applyProtection="1">
      <alignment horizontal="center" vertical="center" wrapText="1"/>
      <protection locked="0"/>
    </xf>
    <xf numFmtId="0" fontId="1" fillId="0" borderId="0" xfId="0" applyFont="1" applyAlignment="1">
      <alignment vertical="center"/>
    </xf>
    <xf numFmtId="0" fontId="1" fillId="0" borderId="5" xfId="0" applyFont="1" applyBorder="1" applyAlignment="1">
      <alignment vertical="center"/>
    </xf>
    <xf numFmtId="0" fontId="0" fillId="0" borderId="0" xfId="0"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0" fillId="0" borderId="0" xfId="0" applyAlignment="1" applyProtection="1">
      <alignment horizontal="center"/>
      <protection locked="0"/>
    </xf>
    <xf numFmtId="14"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4" fontId="0" fillId="0" borderId="6" xfId="0" applyNumberFormat="1" applyBorder="1" applyAlignment="1">
      <alignment horizontal="center"/>
    </xf>
    <xf numFmtId="0" fontId="7" fillId="0" borderId="6" xfId="0" applyFont="1" applyBorder="1" applyAlignment="1">
      <alignment horizontal="center" vertical="center" wrapText="1"/>
    </xf>
    <xf numFmtId="0" fontId="7" fillId="0" borderId="30"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8" xfId="0" applyFont="1" applyBorder="1" applyAlignment="1">
      <alignment horizontal="center" vertical="center" wrapText="1"/>
    </xf>
    <xf numFmtId="165" fontId="1" fillId="5" borderId="1" xfId="0" applyNumberFormat="1" applyFont="1" applyFill="1" applyBorder="1" applyAlignment="1">
      <alignment vertical="center"/>
    </xf>
    <xf numFmtId="0" fontId="9" fillId="0" borderId="0" xfId="0" applyFont="1" applyAlignment="1">
      <alignment horizontal="center" wrapText="1"/>
    </xf>
    <xf numFmtId="165" fontId="0" fillId="4" borderId="1" xfId="0" applyNumberFormat="1" applyFill="1" applyBorder="1"/>
    <xf numFmtId="1" fontId="0" fillId="0" borderId="0" xfId="0" applyNumberFormat="1"/>
    <xf numFmtId="0" fontId="0" fillId="0" borderId="0" xfId="0" applyAlignment="1">
      <alignment horizontal="center" vertical="center"/>
    </xf>
    <xf numFmtId="0" fontId="0" fillId="0" borderId="0" xfId="0" applyAlignment="1">
      <alignment horizontal="left"/>
    </xf>
    <xf numFmtId="0" fontId="1" fillId="0" borderId="0" xfId="0" applyFont="1" applyAlignment="1">
      <alignment horizontal="left" indent="1"/>
    </xf>
    <xf numFmtId="0" fontId="0" fillId="0" borderId="0" xfId="0" applyAlignment="1">
      <alignment horizontal="right" vertical="top"/>
    </xf>
    <xf numFmtId="0" fontId="5" fillId="0" borderId="20" xfId="0" applyFont="1" applyBorder="1" applyAlignment="1">
      <alignment horizontal="center" vertical="center" wrapText="1"/>
    </xf>
    <xf numFmtId="0" fontId="9" fillId="0" borderId="0" xfId="0" applyFont="1"/>
    <xf numFmtId="0" fontId="7" fillId="0" borderId="0" xfId="0" applyFont="1" applyAlignment="1">
      <alignment horizontal="center" vertical="center" wrapText="1"/>
    </xf>
    <xf numFmtId="0" fontId="10" fillId="4" borderId="7" xfId="0" applyFont="1" applyFill="1" applyBorder="1" applyAlignment="1">
      <alignment horizontal="center" vertical="center"/>
    </xf>
    <xf numFmtId="0" fontId="0" fillId="0" borderId="21" xfId="0" applyBorder="1" applyAlignment="1">
      <alignment horizontal="center" vertical="center" wrapText="1"/>
    </xf>
    <xf numFmtId="0" fontId="0" fillId="0" borderId="0" xfId="0" applyAlignment="1">
      <alignment horizontal="center"/>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pplyProtection="1">
      <alignment horizontal="center" vertical="center" wrapText="1"/>
      <protection locked="0"/>
    </xf>
    <xf numFmtId="0" fontId="10" fillId="6" borderId="1" xfId="0" applyFont="1" applyFill="1" applyBorder="1" applyAlignment="1" applyProtection="1">
      <alignment horizontal="center" vertical="center"/>
      <protection locked="0"/>
    </xf>
    <xf numFmtId="0" fontId="8"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0" fillId="0" borderId="5" xfId="0" applyBorder="1" applyAlignment="1">
      <alignment horizontal="center"/>
    </xf>
    <xf numFmtId="0" fontId="5" fillId="0" borderId="13" xfId="0" applyFont="1" applyBorder="1" applyAlignment="1">
      <alignment horizontal="center" vertical="center" wrapText="1"/>
    </xf>
    <xf numFmtId="0" fontId="2" fillId="0" borderId="0" xfId="0" applyFont="1" applyAlignment="1">
      <alignment horizontal="center" wrapText="1"/>
    </xf>
    <xf numFmtId="0" fontId="15" fillId="0" borderId="0" xfId="0" applyFont="1"/>
    <xf numFmtId="0" fontId="14" fillId="0" borderId="0" xfId="0" applyFont="1"/>
    <xf numFmtId="0" fontId="14" fillId="0" borderId="0" xfId="0" applyFont="1" applyAlignment="1">
      <alignment vertical="center"/>
    </xf>
    <xf numFmtId="0" fontId="17" fillId="0" borderId="0" xfId="0" applyFont="1"/>
    <xf numFmtId="0" fontId="14" fillId="0" borderId="0" xfId="0" applyFont="1" applyAlignment="1">
      <alignment horizontal="center" vertical="center" wrapText="1"/>
    </xf>
    <xf numFmtId="0" fontId="14" fillId="8" borderId="1" xfId="0" applyFont="1" applyFill="1" applyBorder="1" applyAlignment="1">
      <alignment horizontal="center" vertical="center" wrapText="1"/>
    </xf>
    <xf numFmtId="0" fontId="14" fillId="8" borderId="0" xfId="0" applyFont="1" applyFill="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0" fontId="7" fillId="0" borderId="0" xfId="0" applyFont="1"/>
    <xf numFmtId="0" fontId="12" fillId="7" borderId="0" xfId="0" applyFont="1" applyFill="1" applyAlignment="1">
      <alignment wrapText="1"/>
    </xf>
    <xf numFmtId="0" fontId="8" fillId="0" borderId="0" xfId="0" applyFont="1" applyAlignment="1">
      <alignment horizontal="left" vertical="center" wrapText="1"/>
    </xf>
    <xf numFmtId="0" fontId="7" fillId="0" borderId="24" xfId="0" applyFont="1" applyBorder="1" applyAlignment="1">
      <alignment horizontal="left" vertical="center" wrapText="1"/>
    </xf>
    <xf numFmtId="0" fontId="7" fillId="0" borderId="1" xfId="0" applyFont="1" applyBorder="1" applyAlignment="1">
      <alignment horizontal="left" vertical="center" wrapText="1"/>
    </xf>
    <xf numFmtId="0" fontId="8" fillId="0" borderId="24" xfId="0" applyFont="1" applyBorder="1" applyAlignment="1">
      <alignment horizontal="right" vertical="center" wrapText="1"/>
    </xf>
    <xf numFmtId="0" fontId="8" fillId="0" borderId="1" xfId="0" applyFont="1" applyBorder="1" applyAlignment="1">
      <alignment horizontal="right" vertical="center" wrapText="1"/>
    </xf>
    <xf numFmtId="0" fontId="8" fillId="4" borderId="3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9" fillId="0" borderId="0" xfId="0" applyFont="1" applyAlignment="1">
      <alignment horizontal="center"/>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14" fillId="0" borderId="0" xfId="0" applyFont="1" applyAlignment="1">
      <alignment horizont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 fillId="0" borderId="0" xfId="0" applyFont="1" applyAlignment="1">
      <alignment horizontal="center" wrapText="1"/>
    </xf>
    <xf numFmtId="0" fontId="9" fillId="0" borderId="5" xfId="0" applyFont="1" applyBorder="1" applyAlignment="1">
      <alignment horizontal="center" wrapText="1"/>
    </xf>
    <xf numFmtId="0" fontId="0" fillId="0" borderId="0" xfId="0" applyAlignment="1">
      <alignment horizontal="center"/>
    </xf>
    <xf numFmtId="0" fontId="8" fillId="0" borderId="26" xfId="0" applyFont="1" applyBorder="1" applyAlignment="1">
      <alignment horizontal="right" vertical="center" wrapText="1"/>
    </xf>
    <xf numFmtId="0" fontId="8" fillId="0" borderId="27" xfId="0" applyFont="1" applyBorder="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0" fillId="0" borderId="5" xfId="0" applyBorder="1" applyAlignment="1">
      <alignment horizontal="center"/>
    </xf>
    <xf numFmtId="0" fontId="0" fillId="0" borderId="5" xfId="0" applyBorder="1" applyAlignment="1">
      <alignment horizontal="center" vertical="center"/>
    </xf>
    <xf numFmtId="0" fontId="7" fillId="0" borderId="31"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8" fillId="4" borderId="3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32" xfId="0" applyFont="1" applyFill="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16" fillId="0" borderId="0" xfId="0" applyFont="1" applyAlignment="1">
      <alignment horizontal="left" vertical="center"/>
    </xf>
    <xf numFmtId="0" fontId="14" fillId="0" borderId="0" xfId="0" applyFont="1" applyAlignment="1"/>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4" fillId="0" borderId="0" xfId="0" applyFont="1" applyAlignment="1">
      <alignment vertical="center"/>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4" xfId="0" applyFont="1" applyFill="1" applyBorder="1" applyAlignment="1">
      <alignment horizontal="left"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2" fillId="0" borderId="0" xfId="0" applyFont="1" applyAlignment="1">
      <alignment horizontal="right" vertical="center"/>
    </xf>
    <xf numFmtId="0" fontId="2" fillId="0" borderId="5" xfId="0" applyFont="1" applyBorder="1" applyAlignment="1">
      <alignment horizontal="right" vertical="center"/>
    </xf>
    <xf numFmtId="0" fontId="1" fillId="4" borderId="1" xfId="0" applyFont="1" applyFill="1" applyBorder="1" applyAlignment="1">
      <alignment horizontal="center" vertical="center" wrapText="1"/>
    </xf>
    <xf numFmtId="0" fontId="0" fillId="4" borderId="4" xfId="0" applyFill="1" applyBorder="1" applyAlignment="1">
      <alignment horizontal="left" vertical="center" wrapText="1"/>
    </xf>
    <xf numFmtId="0" fontId="0" fillId="0" borderId="1" xfId="0" applyBorder="1" applyAlignment="1">
      <alignmen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top" wrapText="1"/>
    </xf>
    <xf numFmtId="0" fontId="1" fillId="5" borderId="2" xfId="0" applyFont="1" applyFill="1" applyBorder="1" applyAlignment="1">
      <alignment horizontal="left" vertical="center" wrapText="1"/>
    </xf>
    <xf numFmtId="0" fontId="1" fillId="5" borderId="4"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xf>
    <xf numFmtId="0" fontId="0" fillId="0" borderId="4" xfId="0"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1" xfId="0" applyBorder="1" applyAlignment="1">
      <alignment horizontal="left" wrapText="1"/>
    </xf>
    <xf numFmtId="0" fontId="1" fillId="0" borderId="1" xfId="0" applyFont="1" applyBorder="1" applyAlignment="1">
      <alignment horizontal="left" wrapText="1"/>
    </xf>
    <xf numFmtId="0" fontId="1" fillId="4" borderId="9" xfId="0" applyFont="1" applyFill="1" applyBorder="1" applyAlignment="1">
      <alignment horizontal="left" wrapText="1"/>
    </xf>
    <xf numFmtId="0" fontId="1" fillId="4" borderId="10" xfId="0" applyFont="1" applyFill="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10" fillId="4" borderId="0" xfId="0" applyFont="1" applyFill="1" applyAlignment="1">
      <alignment horizontal="left" wrapText="1"/>
    </xf>
    <xf numFmtId="0" fontId="10" fillId="4" borderId="29" xfId="0" applyFont="1" applyFill="1" applyBorder="1" applyAlignment="1">
      <alignment horizontal="left" wrapText="1"/>
    </xf>
    <xf numFmtId="0" fontId="10" fillId="6" borderId="1"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0" fillId="0" borderId="0" xfId="0" applyAlignment="1">
      <alignment horizontal="left" wrapText="1"/>
    </xf>
    <xf numFmtId="0" fontId="1" fillId="0" borderId="0" xfId="0" applyFont="1" applyAlignment="1">
      <alignment horizontal="left"/>
    </xf>
    <xf numFmtId="0" fontId="10" fillId="6" borderId="2" xfId="0" applyFont="1" applyFill="1" applyBorder="1" applyAlignment="1">
      <alignment horizontal="left" vertical="center" wrapText="1"/>
    </xf>
  </cellXfs>
  <cellStyles count="5">
    <cellStyle name="Normal" xfId="0" builtinId="0"/>
    <cellStyle name="Normal 10" xfId="3"/>
    <cellStyle name="Normal 19" xfId="2"/>
    <cellStyle name="Normal 21" xfId="4"/>
    <cellStyle name="Normal 8" xfId="1"/>
  </cellStyles>
  <dxfs count="1">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75990</xdr:colOff>
      <xdr:row>2</xdr:row>
      <xdr:rowOff>209470</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stretch>
          <a:fillRect/>
        </a:stretch>
      </xdr:blipFill>
      <xdr:spPr>
        <a:xfrm>
          <a:off x="0" y="0"/>
          <a:ext cx="1676190" cy="638095"/>
        </a:xfrm>
        <a:prstGeom prst="rect">
          <a:avLst/>
        </a:prstGeom>
      </xdr:spPr>
    </xdr:pic>
    <xdr:clientData/>
  </xdr:twoCellAnchor>
  <xdr:twoCellAnchor editAs="oneCell">
    <xdr:from>
      <xdr:col>0</xdr:col>
      <xdr:colOff>0</xdr:colOff>
      <xdr:row>38</xdr:row>
      <xdr:rowOff>0</xdr:rowOff>
    </xdr:from>
    <xdr:to>
      <xdr:col>3</xdr:col>
      <xdr:colOff>75990</xdr:colOff>
      <xdr:row>40</xdr:row>
      <xdr:rowOff>161845</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a:stretch>
          <a:fillRect/>
        </a:stretch>
      </xdr:blipFill>
      <xdr:spPr>
        <a:xfrm>
          <a:off x="0" y="8934450"/>
          <a:ext cx="1676190" cy="638095"/>
        </a:xfrm>
        <a:prstGeom prst="rect">
          <a:avLst/>
        </a:prstGeom>
      </xdr:spPr>
    </xdr:pic>
    <xdr:clientData/>
  </xdr:twoCellAnchor>
  <xdr:twoCellAnchor editAs="oneCell">
    <xdr:from>
      <xdr:col>0</xdr:col>
      <xdr:colOff>0</xdr:colOff>
      <xdr:row>75</xdr:row>
      <xdr:rowOff>0</xdr:rowOff>
    </xdr:from>
    <xdr:to>
      <xdr:col>3</xdr:col>
      <xdr:colOff>75990</xdr:colOff>
      <xdr:row>77</xdr:row>
      <xdr:rowOff>161845</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1"/>
        <a:stretch>
          <a:fillRect/>
        </a:stretch>
      </xdr:blipFill>
      <xdr:spPr>
        <a:xfrm>
          <a:off x="0" y="17726025"/>
          <a:ext cx="1676190" cy="638095"/>
        </a:xfrm>
        <a:prstGeom prst="rect">
          <a:avLst/>
        </a:prstGeom>
      </xdr:spPr>
    </xdr:pic>
    <xdr:clientData/>
  </xdr:twoCellAnchor>
  <xdr:twoCellAnchor editAs="oneCell">
    <xdr:from>
      <xdr:col>0</xdr:col>
      <xdr:colOff>0</xdr:colOff>
      <xdr:row>112</xdr:row>
      <xdr:rowOff>0</xdr:rowOff>
    </xdr:from>
    <xdr:to>
      <xdr:col>3</xdr:col>
      <xdr:colOff>75990</xdr:colOff>
      <xdr:row>114</xdr:row>
      <xdr:rowOff>161845</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
        <a:stretch>
          <a:fillRect/>
        </a:stretch>
      </xdr:blipFill>
      <xdr:spPr>
        <a:xfrm>
          <a:off x="0" y="26517600"/>
          <a:ext cx="1676190" cy="638095"/>
        </a:xfrm>
        <a:prstGeom prst="rect">
          <a:avLst/>
        </a:prstGeom>
      </xdr:spPr>
    </xdr:pic>
    <xdr:clientData/>
  </xdr:twoCellAnchor>
  <xdr:twoCellAnchor editAs="oneCell">
    <xdr:from>
      <xdr:col>0</xdr:col>
      <xdr:colOff>0</xdr:colOff>
      <xdr:row>149</xdr:row>
      <xdr:rowOff>0</xdr:rowOff>
    </xdr:from>
    <xdr:to>
      <xdr:col>3</xdr:col>
      <xdr:colOff>75990</xdr:colOff>
      <xdr:row>151</xdr:row>
      <xdr:rowOff>161845</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
        <a:stretch>
          <a:fillRect/>
        </a:stretch>
      </xdr:blipFill>
      <xdr:spPr>
        <a:xfrm>
          <a:off x="0" y="35309175"/>
          <a:ext cx="1676190" cy="638095"/>
        </a:xfrm>
        <a:prstGeom prst="rect">
          <a:avLst/>
        </a:prstGeom>
      </xdr:spPr>
    </xdr:pic>
    <xdr:clientData/>
  </xdr:twoCellAnchor>
  <xdr:twoCellAnchor editAs="oneCell">
    <xdr:from>
      <xdr:col>0</xdr:col>
      <xdr:colOff>0</xdr:colOff>
      <xdr:row>186</xdr:row>
      <xdr:rowOff>0</xdr:rowOff>
    </xdr:from>
    <xdr:to>
      <xdr:col>3</xdr:col>
      <xdr:colOff>75990</xdr:colOff>
      <xdr:row>188</xdr:row>
      <xdr:rowOff>161845</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
        <a:stretch>
          <a:fillRect/>
        </a:stretch>
      </xdr:blipFill>
      <xdr:spPr>
        <a:xfrm>
          <a:off x="0" y="44100750"/>
          <a:ext cx="1676190" cy="638095"/>
        </a:xfrm>
        <a:prstGeom prst="rect">
          <a:avLst/>
        </a:prstGeom>
      </xdr:spPr>
    </xdr:pic>
    <xdr:clientData/>
  </xdr:twoCellAnchor>
  <xdr:twoCellAnchor editAs="oneCell">
    <xdr:from>
      <xdr:col>0</xdr:col>
      <xdr:colOff>0</xdr:colOff>
      <xdr:row>223</xdr:row>
      <xdr:rowOff>0</xdr:rowOff>
    </xdr:from>
    <xdr:to>
      <xdr:col>3</xdr:col>
      <xdr:colOff>75990</xdr:colOff>
      <xdr:row>225</xdr:row>
      <xdr:rowOff>161845</xdr:rowOff>
    </xdr:to>
    <xdr:pic>
      <xdr:nvPicPr>
        <xdr:cNvPr id="1024" name="Picture 1023">
          <a:extLst>
            <a:ext uri="{FF2B5EF4-FFF2-40B4-BE49-F238E27FC236}">
              <a16:creationId xmlns:a16="http://schemas.microsoft.com/office/drawing/2014/main" id="{00000000-0008-0000-0100-000000040000}"/>
            </a:ext>
          </a:extLst>
        </xdr:cNvPr>
        <xdr:cNvPicPr>
          <a:picLocks noChangeAspect="1"/>
        </xdr:cNvPicPr>
      </xdr:nvPicPr>
      <xdr:blipFill>
        <a:blip xmlns:r="http://schemas.openxmlformats.org/officeDocument/2006/relationships" r:embed="rId1"/>
        <a:stretch>
          <a:fillRect/>
        </a:stretch>
      </xdr:blipFill>
      <xdr:spPr>
        <a:xfrm>
          <a:off x="0" y="52892325"/>
          <a:ext cx="1676190" cy="638095"/>
        </a:xfrm>
        <a:prstGeom prst="rect">
          <a:avLst/>
        </a:prstGeom>
      </xdr:spPr>
    </xdr:pic>
    <xdr:clientData/>
  </xdr:twoCellAnchor>
  <xdr:twoCellAnchor editAs="oneCell">
    <xdr:from>
      <xdr:col>0</xdr:col>
      <xdr:colOff>0</xdr:colOff>
      <xdr:row>260</xdr:row>
      <xdr:rowOff>0</xdr:rowOff>
    </xdr:from>
    <xdr:to>
      <xdr:col>3</xdr:col>
      <xdr:colOff>75990</xdr:colOff>
      <xdr:row>262</xdr:row>
      <xdr:rowOff>161845</xdr:rowOff>
    </xdr:to>
    <xdr:pic>
      <xdr:nvPicPr>
        <xdr:cNvPr id="1027" name="Picture 1026">
          <a:extLst>
            <a:ext uri="{FF2B5EF4-FFF2-40B4-BE49-F238E27FC236}">
              <a16:creationId xmlns:a16="http://schemas.microsoft.com/office/drawing/2014/main" id="{00000000-0008-0000-0100-000003040000}"/>
            </a:ext>
          </a:extLst>
        </xdr:cNvPr>
        <xdr:cNvPicPr>
          <a:picLocks noChangeAspect="1"/>
        </xdr:cNvPicPr>
      </xdr:nvPicPr>
      <xdr:blipFill>
        <a:blip xmlns:r="http://schemas.openxmlformats.org/officeDocument/2006/relationships" r:embed="rId1"/>
        <a:stretch>
          <a:fillRect/>
        </a:stretch>
      </xdr:blipFill>
      <xdr:spPr>
        <a:xfrm>
          <a:off x="0" y="61683900"/>
          <a:ext cx="1676190" cy="638095"/>
        </a:xfrm>
        <a:prstGeom prst="rect">
          <a:avLst/>
        </a:prstGeom>
      </xdr:spPr>
    </xdr:pic>
    <xdr:clientData/>
  </xdr:twoCellAnchor>
  <xdr:twoCellAnchor editAs="oneCell">
    <xdr:from>
      <xdr:col>0</xdr:col>
      <xdr:colOff>0</xdr:colOff>
      <xdr:row>297</xdr:row>
      <xdr:rowOff>0</xdr:rowOff>
    </xdr:from>
    <xdr:to>
      <xdr:col>3</xdr:col>
      <xdr:colOff>75990</xdr:colOff>
      <xdr:row>299</xdr:row>
      <xdr:rowOff>161845</xdr:rowOff>
    </xdr:to>
    <xdr:pic>
      <xdr:nvPicPr>
        <xdr:cNvPr id="1028" name="Picture 1027">
          <a:extLst>
            <a:ext uri="{FF2B5EF4-FFF2-40B4-BE49-F238E27FC236}">
              <a16:creationId xmlns:a16="http://schemas.microsoft.com/office/drawing/2014/main" id="{00000000-0008-0000-0100-000004040000}"/>
            </a:ext>
          </a:extLst>
        </xdr:cNvPr>
        <xdr:cNvPicPr>
          <a:picLocks noChangeAspect="1"/>
        </xdr:cNvPicPr>
      </xdr:nvPicPr>
      <xdr:blipFill>
        <a:blip xmlns:r="http://schemas.openxmlformats.org/officeDocument/2006/relationships" r:embed="rId1"/>
        <a:stretch>
          <a:fillRect/>
        </a:stretch>
      </xdr:blipFill>
      <xdr:spPr>
        <a:xfrm>
          <a:off x="0" y="70475475"/>
          <a:ext cx="1676190" cy="638095"/>
        </a:xfrm>
        <a:prstGeom prst="rect">
          <a:avLst/>
        </a:prstGeom>
      </xdr:spPr>
    </xdr:pic>
    <xdr:clientData/>
  </xdr:twoCellAnchor>
  <xdr:twoCellAnchor editAs="oneCell">
    <xdr:from>
      <xdr:col>0</xdr:col>
      <xdr:colOff>0</xdr:colOff>
      <xdr:row>334</xdr:row>
      <xdr:rowOff>0</xdr:rowOff>
    </xdr:from>
    <xdr:to>
      <xdr:col>3</xdr:col>
      <xdr:colOff>75990</xdr:colOff>
      <xdr:row>336</xdr:row>
      <xdr:rowOff>161845</xdr:rowOff>
    </xdr:to>
    <xdr:pic>
      <xdr:nvPicPr>
        <xdr:cNvPr id="1029" name="Picture 1028">
          <a:extLst>
            <a:ext uri="{FF2B5EF4-FFF2-40B4-BE49-F238E27FC236}">
              <a16:creationId xmlns:a16="http://schemas.microsoft.com/office/drawing/2014/main" id="{00000000-0008-0000-0100-000005040000}"/>
            </a:ext>
          </a:extLst>
        </xdr:cNvPr>
        <xdr:cNvPicPr>
          <a:picLocks noChangeAspect="1"/>
        </xdr:cNvPicPr>
      </xdr:nvPicPr>
      <xdr:blipFill>
        <a:blip xmlns:r="http://schemas.openxmlformats.org/officeDocument/2006/relationships" r:embed="rId1"/>
        <a:stretch>
          <a:fillRect/>
        </a:stretch>
      </xdr:blipFill>
      <xdr:spPr>
        <a:xfrm>
          <a:off x="0" y="79267050"/>
          <a:ext cx="1676190" cy="638095"/>
        </a:xfrm>
        <a:prstGeom prst="rect">
          <a:avLst/>
        </a:prstGeom>
      </xdr:spPr>
    </xdr:pic>
    <xdr:clientData/>
  </xdr:twoCellAnchor>
  <xdr:twoCellAnchor editAs="oneCell">
    <xdr:from>
      <xdr:col>0</xdr:col>
      <xdr:colOff>0</xdr:colOff>
      <xdr:row>371</xdr:row>
      <xdr:rowOff>0</xdr:rowOff>
    </xdr:from>
    <xdr:to>
      <xdr:col>3</xdr:col>
      <xdr:colOff>75990</xdr:colOff>
      <xdr:row>373</xdr:row>
      <xdr:rowOff>161845</xdr:rowOff>
    </xdr:to>
    <xdr:pic>
      <xdr:nvPicPr>
        <xdr:cNvPr id="1031" name="Picture 1030">
          <a:extLst>
            <a:ext uri="{FF2B5EF4-FFF2-40B4-BE49-F238E27FC236}">
              <a16:creationId xmlns:a16="http://schemas.microsoft.com/office/drawing/2014/main" id="{00000000-0008-0000-0100-000007040000}"/>
            </a:ext>
          </a:extLst>
        </xdr:cNvPr>
        <xdr:cNvPicPr>
          <a:picLocks noChangeAspect="1"/>
        </xdr:cNvPicPr>
      </xdr:nvPicPr>
      <xdr:blipFill>
        <a:blip xmlns:r="http://schemas.openxmlformats.org/officeDocument/2006/relationships" r:embed="rId1"/>
        <a:stretch>
          <a:fillRect/>
        </a:stretch>
      </xdr:blipFill>
      <xdr:spPr>
        <a:xfrm>
          <a:off x="0" y="88058625"/>
          <a:ext cx="1676190" cy="638095"/>
        </a:xfrm>
        <a:prstGeom prst="rect">
          <a:avLst/>
        </a:prstGeom>
      </xdr:spPr>
    </xdr:pic>
    <xdr:clientData/>
  </xdr:twoCellAnchor>
  <xdr:twoCellAnchor editAs="oneCell">
    <xdr:from>
      <xdr:col>0</xdr:col>
      <xdr:colOff>0</xdr:colOff>
      <xdr:row>408</xdr:row>
      <xdr:rowOff>0</xdr:rowOff>
    </xdr:from>
    <xdr:to>
      <xdr:col>3</xdr:col>
      <xdr:colOff>75990</xdr:colOff>
      <xdr:row>410</xdr:row>
      <xdr:rowOff>161845</xdr:rowOff>
    </xdr:to>
    <xdr:pic>
      <xdr:nvPicPr>
        <xdr:cNvPr id="1032" name="Picture 1031">
          <a:extLst>
            <a:ext uri="{FF2B5EF4-FFF2-40B4-BE49-F238E27FC236}">
              <a16:creationId xmlns:a16="http://schemas.microsoft.com/office/drawing/2014/main" id="{00000000-0008-0000-0100-000008040000}"/>
            </a:ext>
          </a:extLst>
        </xdr:cNvPr>
        <xdr:cNvPicPr>
          <a:picLocks noChangeAspect="1"/>
        </xdr:cNvPicPr>
      </xdr:nvPicPr>
      <xdr:blipFill>
        <a:blip xmlns:r="http://schemas.openxmlformats.org/officeDocument/2006/relationships" r:embed="rId1"/>
        <a:stretch>
          <a:fillRect/>
        </a:stretch>
      </xdr:blipFill>
      <xdr:spPr>
        <a:xfrm>
          <a:off x="0" y="96850200"/>
          <a:ext cx="1676190" cy="638095"/>
        </a:xfrm>
        <a:prstGeom prst="rect">
          <a:avLst/>
        </a:prstGeom>
      </xdr:spPr>
    </xdr:pic>
    <xdr:clientData/>
  </xdr:twoCellAnchor>
  <xdr:twoCellAnchor editAs="oneCell">
    <xdr:from>
      <xdr:col>0</xdr:col>
      <xdr:colOff>0</xdr:colOff>
      <xdr:row>445</xdr:row>
      <xdr:rowOff>0</xdr:rowOff>
    </xdr:from>
    <xdr:to>
      <xdr:col>3</xdr:col>
      <xdr:colOff>75990</xdr:colOff>
      <xdr:row>447</xdr:row>
      <xdr:rowOff>161845</xdr:rowOff>
    </xdr:to>
    <xdr:pic>
      <xdr:nvPicPr>
        <xdr:cNvPr id="1034" name="Picture 1033">
          <a:extLst>
            <a:ext uri="{FF2B5EF4-FFF2-40B4-BE49-F238E27FC236}">
              <a16:creationId xmlns:a16="http://schemas.microsoft.com/office/drawing/2014/main" id="{00000000-0008-0000-0100-00000A040000}"/>
            </a:ext>
          </a:extLst>
        </xdr:cNvPr>
        <xdr:cNvPicPr>
          <a:picLocks noChangeAspect="1"/>
        </xdr:cNvPicPr>
      </xdr:nvPicPr>
      <xdr:blipFill>
        <a:blip xmlns:r="http://schemas.openxmlformats.org/officeDocument/2006/relationships" r:embed="rId1"/>
        <a:stretch>
          <a:fillRect/>
        </a:stretch>
      </xdr:blipFill>
      <xdr:spPr>
        <a:xfrm>
          <a:off x="0" y="105641775"/>
          <a:ext cx="1676190" cy="638095"/>
        </a:xfrm>
        <a:prstGeom prst="rect">
          <a:avLst/>
        </a:prstGeom>
      </xdr:spPr>
    </xdr:pic>
    <xdr:clientData/>
  </xdr:twoCellAnchor>
  <xdr:twoCellAnchor editAs="oneCell">
    <xdr:from>
      <xdr:col>0</xdr:col>
      <xdr:colOff>0</xdr:colOff>
      <xdr:row>482</xdr:row>
      <xdr:rowOff>0</xdr:rowOff>
    </xdr:from>
    <xdr:to>
      <xdr:col>3</xdr:col>
      <xdr:colOff>75990</xdr:colOff>
      <xdr:row>484</xdr:row>
      <xdr:rowOff>161845</xdr:rowOff>
    </xdr:to>
    <xdr:pic>
      <xdr:nvPicPr>
        <xdr:cNvPr id="1036" name="Picture 1035">
          <a:extLst>
            <a:ext uri="{FF2B5EF4-FFF2-40B4-BE49-F238E27FC236}">
              <a16:creationId xmlns:a16="http://schemas.microsoft.com/office/drawing/2014/main" id="{00000000-0008-0000-0100-00000C040000}"/>
            </a:ext>
          </a:extLst>
        </xdr:cNvPr>
        <xdr:cNvPicPr>
          <a:picLocks noChangeAspect="1"/>
        </xdr:cNvPicPr>
      </xdr:nvPicPr>
      <xdr:blipFill>
        <a:blip xmlns:r="http://schemas.openxmlformats.org/officeDocument/2006/relationships" r:embed="rId1"/>
        <a:stretch>
          <a:fillRect/>
        </a:stretch>
      </xdr:blipFill>
      <xdr:spPr>
        <a:xfrm>
          <a:off x="0" y="114433350"/>
          <a:ext cx="1676190" cy="638095"/>
        </a:xfrm>
        <a:prstGeom prst="rect">
          <a:avLst/>
        </a:prstGeom>
      </xdr:spPr>
    </xdr:pic>
    <xdr:clientData/>
  </xdr:twoCellAnchor>
  <xdr:twoCellAnchor editAs="oneCell">
    <xdr:from>
      <xdr:col>0</xdr:col>
      <xdr:colOff>0</xdr:colOff>
      <xdr:row>519</xdr:row>
      <xdr:rowOff>0</xdr:rowOff>
    </xdr:from>
    <xdr:to>
      <xdr:col>3</xdr:col>
      <xdr:colOff>75990</xdr:colOff>
      <xdr:row>521</xdr:row>
      <xdr:rowOff>161845</xdr:rowOff>
    </xdr:to>
    <xdr:pic>
      <xdr:nvPicPr>
        <xdr:cNvPr id="1038" name="Picture 1037">
          <a:extLst>
            <a:ext uri="{FF2B5EF4-FFF2-40B4-BE49-F238E27FC236}">
              <a16:creationId xmlns:a16="http://schemas.microsoft.com/office/drawing/2014/main" id="{00000000-0008-0000-0100-00000E040000}"/>
            </a:ext>
          </a:extLst>
        </xdr:cNvPr>
        <xdr:cNvPicPr>
          <a:picLocks noChangeAspect="1"/>
        </xdr:cNvPicPr>
      </xdr:nvPicPr>
      <xdr:blipFill>
        <a:blip xmlns:r="http://schemas.openxmlformats.org/officeDocument/2006/relationships" r:embed="rId1"/>
        <a:stretch>
          <a:fillRect/>
        </a:stretch>
      </xdr:blipFill>
      <xdr:spPr>
        <a:xfrm>
          <a:off x="0" y="123224925"/>
          <a:ext cx="1676190" cy="638095"/>
        </a:xfrm>
        <a:prstGeom prst="rect">
          <a:avLst/>
        </a:prstGeom>
      </xdr:spPr>
    </xdr:pic>
    <xdr:clientData/>
  </xdr:twoCellAnchor>
  <xdr:twoCellAnchor editAs="oneCell">
    <xdr:from>
      <xdr:col>0</xdr:col>
      <xdr:colOff>0</xdr:colOff>
      <xdr:row>556</xdr:row>
      <xdr:rowOff>0</xdr:rowOff>
    </xdr:from>
    <xdr:to>
      <xdr:col>3</xdr:col>
      <xdr:colOff>75990</xdr:colOff>
      <xdr:row>558</xdr:row>
      <xdr:rowOff>161845</xdr:rowOff>
    </xdr:to>
    <xdr:pic>
      <xdr:nvPicPr>
        <xdr:cNvPr id="1040" name="Picture 1039">
          <a:extLst>
            <a:ext uri="{FF2B5EF4-FFF2-40B4-BE49-F238E27FC236}">
              <a16:creationId xmlns:a16="http://schemas.microsoft.com/office/drawing/2014/main" id="{00000000-0008-0000-0100-000010040000}"/>
            </a:ext>
          </a:extLst>
        </xdr:cNvPr>
        <xdr:cNvPicPr>
          <a:picLocks noChangeAspect="1"/>
        </xdr:cNvPicPr>
      </xdr:nvPicPr>
      <xdr:blipFill>
        <a:blip xmlns:r="http://schemas.openxmlformats.org/officeDocument/2006/relationships" r:embed="rId1"/>
        <a:stretch>
          <a:fillRect/>
        </a:stretch>
      </xdr:blipFill>
      <xdr:spPr>
        <a:xfrm>
          <a:off x="0" y="132016500"/>
          <a:ext cx="1676190" cy="638095"/>
        </a:xfrm>
        <a:prstGeom prst="rect">
          <a:avLst/>
        </a:prstGeom>
      </xdr:spPr>
    </xdr:pic>
    <xdr:clientData/>
  </xdr:twoCellAnchor>
  <xdr:twoCellAnchor editAs="oneCell">
    <xdr:from>
      <xdr:col>0</xdr:col>
      <xdr:colOff>0</xdr:colOff>
      <xdr:row>593</xdr:row>
      <xdr:rowOff>0</xdr:rowOff>
    </xdr:from>
    <xdr:to>
      <xdr:col>3</xdr:col>
      <xdr:colOff>75990</xdr:colOff>
      <xdr:row>595</xdr:row>
      <xdr:rowOff>161845</xdr:rowOff>
    </xdr:to>
    <xdr:pic>
      <xdr:nvPicPr>
        <xdr:cNvPr id="1042" name="Picture 1041">
          <a:extLst>
            <a:ext uri="{FF2B5EF4-FFF2-40B4-BE49-F238E27FC236}">
              <a16:creationId xmlns:a16="http://schemas.microsoft.com/office/drawing/2014/main" id="{00000000-0008-0000-0100-000012040000}"/>
            </a:ext>
          </a:extLst>
        </xdr:cNvPr>
        <xdr:cNvPicPr>
          <a:picLocks noChangeAspect="1"/>
        </xdr:cNvPicPr>
      </xdr:nvPicPr>
      <xdr:blipFill>
        <a:blip xmlns:r="http://schemas.openxmlformats.org/officeDocument/2006/relationships" r:embed="rId1"/>
        <a:stretch>
          <a:fillRect/>
        </a:stretch>
      </xdr:blipFill>
      <xdr:spPr>
        <a:xfrm>
          <a:off x="0" y="140808075"/>
          <a:ext cx="1676190" cy="638095"/>
        </a:xfrm>
        <a:prstGeom prst="rect">
          <a:avLst/>
        </a:prstGeom>
      </xdr:spPr>
    </xdr:pic>
    <xdr:clientData/>
  </xdr:twoCellAnchor>
  <xdr:twoCellAnchor editAs="oneCell">
    <xdr:from>
      <xdr:col>0</xdr:col>
      <xdr:colOff>0</xdr:colOff>
      <xdr:row>630</xdr:row>
      <xdr:rowOff>0</xdr:rowOff>
    </xdr:from>
    <xdr:to>
      <xdr:col>3</xdr:col>
      <xdr:colOff>75990</xdr:colOff>
      <xdr:row>632</xdr:row>
      <xdr:rowOff>161845</xdr:rowOff>
    </xdr:to>
    <xdr:pic>
      <xdr:nvPicPr>
        <xdr:cNvPr id="1043" name="Picture 1042">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stretch>
          <a:fillRect/>
        </a:stretch>
      </xdr:blipFill>
      <xdr:spPr>
        <a:xfrm>
          <a:off x="0" y="149599650"/>
          <a:ext cx="1676190" cy="638095"/>
        </a:xfrm>
        <a:prstGeom prst="rect">
          <a:avLst/>
        </a:prstGeom>
      </xdr:spPr>
    </xdr:pic>
    <xdr:clientData/>
  </xdr:twoCellAnchor>
  <xdr:twoCellAnchor editAs="oneCell">
    <xdr:from>
      <xdr:col>0</xdr:col>
      <xdr:colOff>0</xdr:colOff>
      <xdr:row>667</xdr:row>
      <xdr:rowOff>0</xdr:rowOff>
    </xdr:from>
    <xdr:to>
      <xdr:col>3</xdr:col>
      <xdr:colOff>75990</xdr:colOff>
      <xdr:row>669</xdr:row>
      <xdr:rowOff>161845</xdr:rowOff>
    </xdr:to>
    <xdr:pic>
      <xdr:nvPicPr>
        <xdr:cNvPr id="1044" name="Picture 1043">
          <a:extLst>
            <a:ext uri="{FF2B5EF4-FFF2-40B4-BE49-F238E27FC236}">
              <a16:creationId xmlns:a16="http://schemas.microsoft.com/office/drawing/2014/main" id="{00000000-0008-0000-0100-000014040000}"/>
            </a:ext>
          </a:extLst>
        </xdr:cNvPr>
        <xdr:cNvPicPr>
          <a:picLocks noChangeAspect="1"/>
        </xdr:cNvPicPr>
      </xdr:nvPicPr>
      <xdr:blipFill>
        <a:blip xmlns:r="http://schemas.openxmlformats.org/officeDocument/2006/relationships" r:embed="rId1"/>
        <a:stretch>
          <a:fillRect/>
        </a:stretch>
      </xdr:blipFill>
      <xdr:spPr>
        <a:xfrm>
          <a:off x="0" y="158391225"/>
          <a:ext cx="1676190" cy="638095"/>
        </a:xfrm>
        <a:prstGeom prst="rect">
          <a:avLst/>
        </a:prstGeom>
      </xdr:spPr>
    </xdr:pic>
    <xdr:clientData/>
  </xdr:twoCellAnchor>
  <xdr:twoCellAnchor editAs="oneCell">
    <xdr:from>
      <xdr:col>0</xdr:col>
      <xdr:colOff>0</xdr:colOff>
      <xdr:row>704</xdr:row>
      <xdr:rowOff>0</xdr:rowOff>
    </xdr:from>
    <xdr:to>
      <xdr:col>3</xdr:col>
      <xdr:colOff>75990</xdr:colOff>
      <xdr:row>706</xdr:row>
      <xdr:rowOff>161845</xdr:rowOff>
    </xdr:to>
    <xdr:pic>
      <xdr:nvPicPr>
        <xdr:cNvPr id="1045" name="Picture 1044">
          <a:extLst>
            <a:ext uri="{FF2B5EF4-FFF2-40B4-BE49-F238E27FC236}">
              <a16:creationId xmlns:a16="http://schemas.microsoft.com/office/drawing/2014/main" id="{00000000-0008-0000-0100-000015040000}"/>
            </a:ext>
          </a:extLst>
        </xdr:cNvPr>
        <xdr:cNvPicPr>
          <a:picLocks noChangeAspect="1"/>
        </xdr:cNvPicPr>
      </xdr:nvPicPr>
      <xdr:blipFill>
        <a:blip xmlns:r="http://schemas.openxmlformats.org/officeDocument/2006/relationships" r:embed="rId1"/>
        <a:stretch>
          <a:fillRect/>
        </a:stretch>
      </xdr:blipFill>
      <xdr:spPr>
        <a:xfrm>
          <a:off x="0" y="167182800"/>
          <a:ext cx="1676190" cy="638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276015</xdr:colOff>
      <xdr:row>2</xdr:row>
      <xdr:rowOff>209470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676190" cy="638095"/>
        </a:xfrm>
        <a:prstGeom prst="rect">
          <a:avLst/>
        </a:prstGeom>
      </xdr:spPr>
    </xdr:pic>
    <xdr:clientData/>
  </xdr:twoCellAnchor>
  <xdr:twoCellAnchor editAs="oneCell">
    <xdr:from>
      <xdr:col>0</xdr:col>
      <xdr:colOff>0</xdr:colOff>
      <xdr:row>39</xdr:row>
      <xdr:rowOff>0</xdr:rowOff>
    </xdr:from>
    <xdr:to>
      <xdr:col>3</xdr:col>
      <xdr:colOff>371265</xdr:colOff>
      <xdr:row>41</xdr:row>
      <xdr:rowOff>161845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8848725"/>
          <a:ext cx="1676190" cy="638095"/>
        </a:xfrm>
        <a:prstGeom prst="rect">
          <a:avLst/>
        </a:prstGeom>
      </xdr:spPr>
    </xdr:pic>
    <xdr:clientData/>
  </xdr:twoCellAnchor>
  <xdr:twoCellAnchor editAs="oneCell">
    <xdr:from>
      <xdr:col>0</xdr:col>
      <xdr:colOff>0</xdr:colOff>
      <xdr:row>78</xdr:row>
      <xdr:rowOff>0</xdr:rowOff>
    </xdr:from>
    <xdr:to>
      <xdr:col>3</xdr:col>
      <xdr:colOff>371265</xdr:colOff>
      <xdr:row>80</xdr:row>
      <xdr:rowOff>161845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0" y="17745075"/>
          <a:ext cx="1676190" cy="638095"/>
        </a:xfrm>
        <a:prstGeom prst="rect">
          <a:avLst/>
        </a:prstGeom>
      </xdr:spPr>
    </xdr:pic>
    <xdr:clientData/>
  </xdr:twoCellAnchor>
  <xdr:twoCellAnchor editAs="oneCell">
    <xdr:from>
      <xdr:col>0</xdr:col>
      <xdr:colOff>0</xdr:colOff>
      <xdr:row>117</xdr:row>
      <xdr:rowOff>0</xdr:rowOff>
    </xdr:from>
    <xdr:to>
      <xdr:col>3</xdr:col>
      <xdr:colOff>371265</xdr:colOff>
      <xdr:row>119</xdr:row>
      <xdr:rowOff>161845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26641425"/>
          <a:ext cx="1676190" cy="638095"/>
        </a:xfrm>
        <a:prstGeom prst="rect">
          <a:avLst/>
        </a:prstGeom>
      </xdr:spPr>
    </xdr:pic>
    <xdr:clientData/>
  </xdr:twoCellAnchor>
  <xdr:twoCellAnchor editAs="oneCell">
    <xdr:from>
      <xdr:col>0</xdr:col>
      <xdr:colOff>0</xdr:colOff>
      <xdr:row>156</xdr:row>
      <xdr:rowOff>0</xdr:rowOff>
    </xdr:from>
    <xdr:to>
      <xdr:col>3</xdr:col>
      <xdr:colOff>371265</xdr:colOff>
      <xdr:row>158</xdr:row>
      <xdr:rowOff>161845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
        <a:stretch>
          <a:fillRect/>
        </a:stretch>
      </xdr:blipFill>
      <xdr:spPr>
        <a:xfrm>
          <a:off x="0" y="35537775"/>
          <a:ext cx="1676190" cy="638095"/>
        </a:xfrm>
        <a:prstGeom prst="rect">
          <a:avLst/>
        </a:prstGeom>
      </xdr:spPr>
    </xdr:pic>
    <xdr:clientData/>
  </xdr:twoCellAnchor>
  <xdr:twoCellAnchor editAs="oneCell">
    <xdr:from>
      <xdr:col>0</xdr:col>
      <xdr:colOff>0</xdr:colOff>
      <xdr:row>195</xdr:row>
      <xdr:rowOff>0</xdr:rowOff>
    </xdr:from>
    <xdr:to>
      <xdr:col>3</xdr:col>
      <xdr:colOff>371265</xdr:colOff>
      <xdr:row>197</xdr:row>
      <xdr:rowOff>161845</xdr:rowOff>
    </xdr:to>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
        <a:stretch>
          <a:fillRect/>
        </a:stretch>
      </xdr:blipFill>
      <xdr:spPr>
        <a:xfrm>
          <a:off x="0" y="44434125"/>
          <a:ext cx="1676190" cy="638095"/>
        </a:xfrm>
        <a:prstGeom prst="rect">
          <a:avLst/>
        </a:prstGeom>
      </xdr:spPr>
    </xdr:pic>
    <xdr:clientData/>
  </xdr:twoCellAnchor>
  <xdr:twoCellAnchor editAs="oneCell">
    <xdr:from>
      <xdr:col>0</xdr:col>
      <xdr:colOff>0</xdr:colOff>
      <xdr:row>234</xdr:row>
      <xdr:rowOff>0</xdr:rowOff>
    </xdr:from>
    <xdr:to>
      <xdr:col>3</xdr:col>
      <xdr:colOff>371265</xdr:colOff>
      <xdr:row>236</xdr:row>
      <xdr:rowOff>161845</xdr:rowOff>
    </xdr:to>
    <xdr:pic>
      <xdr:nvPicPr>
        <xdr:cNvPr id="31" name="Picture 30">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
        <a:stretch>
          <a:fillRect/>
        </a:stretch>
      </xdr:blipFill>
      <xdr:spPr>
        <a:xfrm>
          <a:off x="0" y="53330475"/>
          <a:ext cx="1676190" cy="638095"/>
        </a:xfrm>
        <a:prstGeom prst="rect">
          <a:avLst/>
        </a:prstGeom>
      </xdr:spPr>
    </xdr:pic>
    <xdr:clientData/>
  </xdr:twoCellAnchor>
  <xdr:twoCellAnchor editAs="oneCell">
    <xdr:from>
      <xdr:col>0</xdr:col>
      <xdr:colOff>0</xdr:colOff>
      <xdr:row>273</xdr:row>
      <xdr:rowOff>0</xdr:rowOff>
    </xdr:from>
    <xdr:to>
      <xdr:col>3</xdr:col>
      <xdr:colOff>371265</xdr:colOff>
      <xdr:row>275</xdr:row>
      <xdr:rowOff>161845</xdr:rowOff>
    </xdr:to>
    <xdr:pic>
      <xdr:nvPicPr>
        <xdr:cNvPr id="33" name="Picture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
        <a:stretch>
          <a:fillRect/>
        </a:stretch>
      </xdr:blipFill>
      <xdr:spPr>
        <a:xfrm>
          <a:off x="0" y="62226825"/>
          <a:ext cx="1676190" cy="638095"/>
        </a:xfrm>
        <a:prstGeom prst="rect">
          <a:avLst/>
        </a:prstGeom>
      </xdr:spPr>
    </xdr:pic>
    <xdr:clientData/>
  </xdr:twoCellAnchor>
  <xdr:twoCellAnchor editAs="oneCell">
    <xdr:from>
      <xdr:col>0</xdr:col>
      <xdr:colOff>0</xdr:colOff>
      <xdr:row>312</xdr:row>
      <xdr:rowOff>0</xdr:rowOff>
    </xdr:from>
    <xdr:to>
      <xdr:col>3</xdr:col>
      <xdr:colOff>371265</xdr:colOff>
      <xdr:row>314</xdr:row>
      <xdr:rowOff>161845</xdr:rowOff>
    </xdr:to>
    <xdr:pic>
      <xdr:nvPicPr>
        <xdr:cNvPr id="34" name="Picture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
        <a:stretch>
          <a:fillRect/>
        </a:stretch>
      </xdr:blipFill>
      <xdr:spPr>
        <a:xfrm>
          <a:off x="0" y="71123175"/>
          <a:ext cx="1676190" cy="638095"/>
        </a:xfrm>
        <a:prstGeom prst="rect">
          <a:avLst/>
        </a:prstGeom>
      </xdr:spPr>
    </xdr:pic>
    <xdr:clientData/>
  </xdr:twoCellAnchor>
  <xdr:twoCellAnchor editAs="oneCell">
    <xdr:from>
      <xdr:col>0</xdr:col>
      <xdr:colOff>0</xdr:colOff>
      <xdr:row>351</xdr:row>
      <xdr:rowOff>0</xdr:rowOff>
    </xdr:from>
    <xdr:to>
      <xdr:col>3</xdr:col>
      <xdr:colOff>371265</xdr:colOff>
      <xdr:row>353</xdr:row>
      <xdr:rowOff>161845</xdr:rowOff>
    </xdr:to>
    <xdr:pic>
      <xdr:nvPicPr>
        <xdr:cNvPr id="35" name="Picture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
        <a:stretch>
          <a:fillRect/>
        </a:stretch>
      </xdr:blipFill>
      <xdr:spPr>
        <a:xfrm>
          <a:off x="0" y="80019525"/>
          <a:ext cx="1676190" cy="638095"/>
        </a:xfrm>
        <a:prstGeom prst="rect">
          <a:avLst/>
        </a:prstGeom>
      </xdr:spPr>
    </xdr:pic>
    <xdr:clientData/>
  </xdr:twoCellAnchor>
  <xdr:twoCellAnchor editAs="oneCell">
    <xdr:from>
      <xdr:col>0</xdr:col>
      <xdr:colOff>0</xdr:colOff>
      <xdr:row>390</xdr:row>
      <xdr:rowOff>0</xdr:rowOff>
    </xdr:from>
    <xdr:to>
      <xdr:col>3</xdr:col>
      <xdr:colOff>371265</xdr:colOff>
      <xdr:row>392</xdr:row>
      <xdr:rowOff>161845</xdr:rowOff>
    </xdr:to>
    <xdr:pic>
      <xdr:nvPicPr>
        <xdr:cNvPr id="36" name="Picture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
        <a:stretch>
          <a:fillRect/>
        </a:stretch>
      </xdr:blipFill>
      <xdr:spPr>
        <a:xfrm>
          <a:off x="0" y="88915875"/>
          <a:ext cx="1676190" cy="638095"/>
        </a:xfrm>
        <a:prstGeom prst="rect">
          <a:avLst/>
        </a:prstGeom>
      </xdr:spPr>
    </xdr:pic>
    <xdr:clientData/>
  </xdr:twoCellAnchor>
  <xdr:twoCellAnchor editAs="oneCell">
    <xdr:from>
      <xdr:col>0</xdr:col>
      <xdr:colOff>0</xdr:colOff>
      <xdr:row>429</xdr:row>
      <xdr:rowOff>0</xdr:rowOff>
    </xdr:from>
    <xdr:to>
      <xdr:col>3</xdr:col>
      <xdr:colOff>371265</xdr:colOff>
      <xdr:row>431</xdr:row>
      <xdr:rowOff>161845</xdr:rowOff>
    </xdr:to>
    <xdr:pic>
      <xdr:nvPicPr>
        <xdr:cNvPr id="38" name="Picture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
        <a:stretch>
          <a:fillRect/>
        </a:stretch>
      </xdr:blipFill>
      <xdr:spPr>
        <a:xfrm>
          <a:off x="0" y="97812225"/>
          <a:ext cx="1676190" cy="638095"/>
        </a:xfrm>
        <a:prstGeom prst="rect">
          <a:avLst/>
        </a:prstGeom>
      </xdr:spPr>
    </xdr:pic>
    <xdr:clientData/>
  </xdr:twoCellAnchor>
  <xdr:twoCellAnchor editAs="oneCell">
    <xdr:from>
      <xdr:col>0</xdr:col>
      <xdr:colOff>0</xdr:colOff>
      <xdr:row>468</xdr:row>
      <xdr:rowOff>0</xdr:rowOff>
    </xdr:from>
    <xdr:to>
      <xdr:col>3</xdr:col>
      <xdr:colOff>371265</xdr:colOff>
      <xdr:row>470</xdr:row>
      <xdr:rowOff>161845</xdr:rowOff>
    </xdr:to>
    <xdr:pic>
      <xdr:nvPicPr>
        <xdr:cNvPr id="40" name="Picture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
        <a:stretch>
          <a:fillRect/>
        </a:stretch>
      </xdr:blipFill>
      <xdr:spPr>
        <a:xfrm>
          <a:off x="0" y="106708575"/>
          <a:ext cx="1676190" cy="638095"/>
        </a:xfrm>
        <a:prstGeom prst="rect">
          <a:avLst/>
        </a:prstGeom>
      </xdr:spPr>
    </xdr:pic>
    <xdr:clientData/>
  </xdr:twoCellAnchor>
  <xdr:twoCellAnchor editAs="oneCell">
    <xdr:from>
      <xdr:col>0</xdr:col>
      <xdr:colOff>0</xdr:colOff>
      <xdr:row>507</xdr:row>
      <xdr:rowOff>0</xdr:rowOff>
    </xdr:from>
    <xdr:to>
      <xdr:col>3</xdr:col>
      <xdr:colOff>371265</xdr:colOff>
      <xdr:row>509</xdr:row>
      <xdr:rowOff>161845</xdr:rowOff>
    </xdr:to>
    <xdr:pic>
      <xdr:nvPicPr>
        <xdr:cNvPr id="41" name="Picture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1"/>
        <a:stretch>
          <a:fillRect/>
        </a:stretch>
      </xdr:blipFill>
      <xdr:spPr>
        <a:xfrm>
          <a:off x="0" y="115604925"/>
          <a:ext cx="1676190" cy="638095"/>
        </a:xfrm>
        <a:prstGeom prst="rect">
          <a:avLst/>
        </a:prstGeom>
      </xdr:spPr>
    </xdr:pic>
    <xdr:clientData/>
  </xdr:twoCellAnchor>
  <xdr:twoCellAnchor editAs="oneCell">
    <xdr:from>
      <xdr:col>0</xdr:col>
      <xdr:colOff>0</xdr:colOff>
      <xdr:row>546</xdr:row>
      <xdr:rowOff>0</xdr:rowOff>
    </xdr:from>
    <xdr:to>
      <xdr:col>3</xdr:col>
      <xdr:colOff>371265</xdr:colOff>
      <xdr:row>548</xdr:row>
      <xdr:rowOff>161845</xdr:rowOff>
    </xdr:to>
    <xdr:pic>
      <xdr:nvPicPr>
        <xdr:cNvPr id="43" name="Picture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
        <a:stretch>
          <a:fillRect/>
        </a:stretch>
      </xdr:blipFill>
      <xdr:spPr>
        <a:xfrm>
          <a:off x="0" y="124501275"/>
          <a:ext cx="1676190" cy="638095"/>
        </a:xfrm>
        <a:prstGeom prst="rect">
          <a:avLst/>
        </a:prstGeom>
      </xdr:spPr>
    </xdr:pic>
    <xdr:clientData/>
  </xdr:twoCellAnchor>
  <xdr:twoCellAnchor editAs="oneCell">
    <xdr:from>
      <xdr:col>0</xdr:col>
      <xdr:colOff>0</xdr:colOff>
      <xdr:row>585</xdr:row>
      <xdr:rowOff>0</xdr:rowOff>
    </xdr:from>
    <xdr:to>
      <xdr:col>3</xdr:col>
      <xdr:colOff>371265</xdr:colOff>
      <xdr:row>587</xdr:row>
      <xdr:rowOff>161845</xdr:rowOff>
    </xdr:to>
    <xdr:pic>
      <xdr:nvPicPr>
        <xdr:cNvPr id="44" name="Picture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
        <a:stretch>
          <a:fillRect/>
        </a:stretch>
      </xdr:blipFill>
      <xdr:spPr>
        <a:xfrm>
          <a:off x="0" y="133397625"/>
          <a:ext cx="1676190" cy="638095"/>
        </a:xfrm>
        <a:prstGeom prst="rect">
          <a:avLst/>
        </a:prstGeom>
      </xdr:spPr>
    </xdr:pic>
    <xdr:clientData/>
  </xdr:twoCellAnchor>
  <xdr:twoCellAnchor editAs="oneCell">
    <xdr:from>
      <xdr:col>0</xdr:col>
      <xdr:colOff>0</xdr:colOff>
      <xdr:row>624</xdr:row>
      <xdr:rowOff>0</xdr:rowOff>
    </xdr:from>
    <xdr:to>
      <xdr:col>3</xdr:col>
      <xdr:colOff>371265</xdr:colOff>
      <xdr:row>626</xdr:row>
      <xdr:rowOff>161845</xdr:rowOff>
    </xdr:to>
    <xdr:pic>
      <xdr:nvPicPr>
        <xdr:cNvPr id="45" name="Picture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stretch>
          <a:fillRect/>
        </a:stretch>
      </xdr:blipFill>
      <xdr:spPr>
        <a:xfrm>
          <a:off x="0" y="142293975"/>
          <a:ext cx="1676190" cy="638095"/>
        </a:xfrm>
        <a:prstGeom prst="rect">
          <a:avLst/>
        </a:prstGeom>
      </xdr:spPr>
    </xdr:pic>
    <xdr:clientData/>
  </xdr:twoCellAnchor>
  <xdr:twoCellAnchor editAs="oneCell">
    <xdr:from>
      <xdr:col>0</xdr:col>
      <xdr:colOff>0</xdr:colOff>
      <xdr:row>663</xdr:row>
      <xdr:rowOff>0</xdr:rowOff>
    </xdr:from>
    <xdr:to>
      <xdr:col>3</xdr:col>
      <xdr:colOff>371265</xdr:colOff>
      <xdr:row>665</xdr:row>
      <xdr:rowOff>161845</xdr:rowOff>
    </xdr:to>
    <xdr:pic>
      <xdr:nvPicPr>
        <xdr:cNvPr id="46" name="Picture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a:stretch>
          <a:fillRect/>
        </a:stretch>
      </xdr:blipFill>
      <xdr:spPr>
        <a:xfrm>
          <a:off x="0" y="151190325"/>
          <a:ext cx="1676190" cy="638095"/>
        </a:xfrm>
        <a:prstGeom prst="rect">
          <a:avLst/>
        </a:prstGeom>
      </xdr:spPr>
    </xdr:pic>
    <xdr:clientData/>
  </xdr:twoCellAnchor>
  <xdr:twoCellAnchor editAs="oneCell">
    <xdr:from>
      <xdr:col>0</xdr:col>
      <xdr:colOff>0</xdr:colOff>
      <xdr:row>702</xdr:row>
      <xdr:rowOff>0</xdr:rowOff>
    </xdr:from>
    <xdr:to>
      <xdr:col>3</xdr:col>
      <xdr:colOff>371265</xdr:colOff>
      <xdr:row>704</xdr:row>
      <xdr:rowOff>161845</xdr:rowOff>
    </xdr:to>
    <xdr:pic>
      <xdr:nvPicPr>
        <xdr:cNvPr id="47" name="Picture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
        <a:stretch>
          <a:fillRect/>
        </a:stretch>
      </xdr:blipFill>
      <xdr:spPr>
        <a:xfrm>
          <a:off x="0" y="160086675"/>
          <a:ext cx="1676190" cy="638095"/>
        </a:xfrm>
        <a:prstGeom prst="rect">
          <a:avLst/>
        </a:prstGeom>
      </xdr:spPr>
    </xdr:pic>
    <xdr:clientData/>
  </xdr:twoCellAnchor>
  <xdr:twoCellAnchor editAs="oneCell">
    <xdr:from>
      <xdr:col>0</xdr:col>
      <xdr:colOff>0</xdr:colOff>
      <xdr:row>741</xdr:row>
      <xdr:rowOff>0</xdr:rowOff>
    </xdr:from>
    <xdr:to>
      <xdr:col>3</xdr:col>
      <xdr:colOff>371265</xdr:colOff>
      <xdr:row>743</xdr:row>
      <xdr:rowOff>161845</xdr:rowOff>
    </xdr:to>
    <xdr:pic>
      <xdr:nvPicPr>
        <xdr:cNvPr id="48" name="Picture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tretch>
          <a:fillRect/>
        </a:stretch>
      </xdr:blipFill>
      <xdr:spPr>
        <a:xfrm>
          <a:off x="0" y="168983025"/>
          <a:ext cx="1676190" cy="6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276015</xdr:colOff>
      <xdr:row>2</xdr:row>
      <xdr:rowOff>209470</xdr:rowOff>
    </xdr:to>
    <xdr:pic>
      <xdr:nvPicPr>
        <xdr:cNvPr id="22" name="Picture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a:stretch>
          <a:fillRect/>
        </a:stretch>
      </xdr:blipFill>
      <xdr:spPr>
        <a:xfrm>
          <a:off x="0" y="0"/>
          <a:ext cx="1676190" cy="638095"/>
        </a:xfrm>
        <a:prstGeom prst="rect">
          <a:avLst/>
        </a:prstGeom>
      </xdr:spPr>
    </xdr:pic>
    <xdr:clientData/>
  </xdr:twoCellAnchor>
  <xdr:twoCellAnchor editAs="oneCell">
    <xdr:from>
      <xdr:col>0</xdr:col>
      <xdr:colOff>0</xdr:colOff>
      <xdr:row>31</xdr:row>
      <xdr:rowOff>0</xdr:rowOff>
    </xdr:from>
    <xdr:to>
      <xdr:col>3</xdr:col>
      <xdr:colOff>371265</xdr:colOff>
      <xdr:row>33</xdr:row>
      <xdr:rowOff>161845</xdr:rowOff>
    </xdr:to>
    <xdr:pic>
      <xdr:nvPicPr>
        <xdr:cNvPr id="23" name="Picture 22">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
        <a:stretch>
          <a:fillRect/>
        </a:stretch>
      </xdr:blipFill>
      <xdr:spPr>
        <a:xfrm>
          <a:off x="0" y="8829675"/>
          <a:ext cx="1676190" cy="638095"/>
        </a:xfrm>
        <a:prstGeom prst="rect">
          <a:avLst/>
        </a:prstGeom>
      </xdr:spPr>
    </xdr:pic>
    <xdr:clientData/>
  </xdr:twoCellAnchor>
  <xdr:twoCellAnchor editAs="oneCell">
    <xdr:from>
      <xdr:col>0</xdr:col>
      <xdr:colOff>0</xdr:colOff>
      <xdr:row>62</xdr:row>
      <xdr:rowOff>0</xdr:rowOff>
    </xdr:from>
    <xdr:to>
      <xdr:col>3</xdr:col>
      <xdr:colOff>371265</xdr:colOff>
      <xdr:row>64</xdr:row>
      <xdr:rowOff>161845</xdr:rowOff>
    </xdr:to>
    <xdr:pic>
      <xdr:nvPicPr>
        <xdr:cNvPr id="24" name="Pictur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
        <a:stretch>
          <a:fillRect/>
        </a:stretch>
      </xdr:blipFill>
      <xdr:spPr>
        <a:xfrm>
          <a:off x="0" y="17706975"/>
          <a:ext cx="1676190" cy="638095"/>
        </a:xfrm>
        <a:prstGeom prst="rect">
          <a:avLst/>
        </a:prstGeom>
      </xdr:spPr>
    </xdr:pic>
    <xdr:clientData/>
  </xdr:twoCellAnchor>
  <xdr:twoCellAnchor editAs="oneCell">
    <xdr:from>
      <xdr:col>0</xdr:col>
      <xdr:colOff>0</xdr:colOff>
      <xdr:row>93</xdr:row>
      <xdr:rowOff>0</xdr:rowOff>
    </xdr:from>
    <xdr:to>
      <xdr:col>3</xdr:col>
      <xdr:colOff>371265</xdr:colOff>
      <xdr:row>95</xdr:row>
      <xdr:rowOff>161845</xdr:rowOff>
    </xdr:to>
    <xdr:pic>
      <xdr:nvPicPr>
        <xdr:cNvPr id="25" name="Picture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a:stretch>
          <a:fillRect/>
        </a:stretch>
      </xdr:blipFill>
      <xdr:spPr>
        <a:xfrm>
          <a:off x="0" y="26584275"/>
          <a:ext cx="1676190" cy="638095"/>
        </a:xfrm>
        <a:prstGeom prst="rect">
          <a:avLst/>
        </a:prstGeom>
      </xdr:spPr>
    </xdr:pic>
    <xdr:clientData/>
  </xdr:twoCellAnchor>
  <xdr:twoCellAnchor editAs="oneCell">
    <xdr:from>
      <xdr:col>0</xdr:col>
      <xdr:colOff>0</xdr:colOff>
      <xdr:row>124</xdr:row>
      <xdr:rowOff>0</xdr:rowOff>
    </xdr:from>
    <xdr:to>
      <xdr:col>3</xdr:col>
      <xdr:colOff>371265</xdr:colOff>
      <xdr:row>126</xdr:row>
      <xdr:rowOff>161845</xdr:rowOff>
    </xdr:to>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0" y="35461575"/>
          <a:ext cx="1676190" cy="638095"/>
        </a:xfrm>
        <a:prstGeom prst="rect">
          <a:avLst/>
        </a:prstGeom>
      </xdr:spPr>
    </xdr:pic>
    <xdr:clientData/>
  </xdr:twoCellAnchor>
  <xdr:twoCellAnchor editAs="oneCell">
    <xdr:from>
      <xdr:col>0</xdr:col>
      <xdr:colOff>0</xdr:colOff>
      <xdr:row>155</xdr:row>
      <xdr:rowOff>0</xdr:rowOff>
    </xdr:from>
    <xdr:to>
      <xdr:col>3</xdr:col>
      <xdr:colOff>371265</xdr:colOff>
      <xdr:row>157</xdr:row>
      <xdr:rowOff>161845</xdr:rowOff>
    </xdr:to>
    <xdr:pic>
      <xdr:nvPicPr>
        <xdr:cNvPr id="27" name="Picture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0" y="44338875"/>
          <a:ext cx="1676190" cy="638095"/>
        </a:xfrm>
        <a:prstGeom prst="rect">
          <a:avLst/>
        </a:prstGeom>
      </xdr:spPr>
    </xdr:pic>
    <xdr:clientData/>
  </xdr:twoCellAnchor>
  <xdr:twoCellAnchor editAs="oneCell">
    <xdr:from>
      <xdr:col>0</xdr:col>
      <xdr:colOff>0</xdr:colOff>
      <xdr:row>186</xdr:row>
      <xdr:rowOff>0</xdr:rowOff>
    </xdr:from>
    <xdr:to>
      <xdr:col>3</xdr:col>
      <xdr:colOff>371265</xdr:colOff>
      <xdr:row>188</xdr:row>
      <xdr:rowOff>161845</xdr:rowOff>
    </xdr:to>
    <xdr:pic>
      <xdr:nvPicPr>
        <xdr:cNvPr id="28" name="Picture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0" y="53216175"/>
          <a:ext cx="1676190" cy="638095"/>
        </a:xfrm>
        <a:prstGeom prst="rect">
          <a:avLst/>
        </a:prstGeom>
      </xdr:spPr>
    </xdr:pic>
    <xdr:clientData/>
  </xdr:twoCellAnchor>
  <xdr:twoCellAnchor editAs="oneCell">
    <xdr:from>
      <xdr:col>0</xdr:col>
      <xdr:colOff>0</xdr:colOff>
      <xdr:row>217</xdr:row>
      <xdr:rowOff>0</xdr:rowOff>
    </xdr:from>
    <xdr:to>
      <xdr:col>3</xdr:col>
      <xdr:colOff>371265</xdr:colOff>
      <xdr:row>219</xdr:row>
      <xdr:rowOff>161845</xdr:rowOff>
    </xdr:to>
    <xdr:pic>
      <xdr:nvPicPr>
        <xdr:cNvPr id="29" name="Picture 28">
          <a:extLst>
            <a:ext uri="{FF2B5EF4-FFF2-40B4-BE49-F238E27FC236}">
              <a16:creationId xmlns:a16="http://schemas.microsoft.com/office/drawing/2014/main" id="{00000000-0008-0000-0300-00001D000000}"/>
            </a:ext>
          </a:extLst>
        </xdr:cNvPr>
        <xdr:cNvPicPr>
          <a:picLocks noChangeAspect="1"/>
        </xdr:cNvPicPr>
      </xdr:nvPicPr>
      <xdr:blipFill>
        <a:blip xmlns:r="http://schemas.openxmlformats.org/officeDocument/2006/relationships" r:embed="rId1"/>
        <a:stretch>
          <a:fillRect/>
        </a:stretch>
      </xdr:blipFill>
      <xdr:spPr>
        <a:xfrm>
          <a:off x="0" y="62093475"/>
          <a:ext cx="1676190" cy="638095"/>
        </a:xfrm>
        <a:prstGeom prst="rect">
          <a:avLst/>
        </a:prstGeom>
      </xdr:spPr>
    </xdr:pic>
    <xdr:clientData/>
  </xdr:twoCellAnchor>
  <xdr:twoCellAnchor editAs="oneCell">
    <xdr:from>
      <xdr:col>0</xdr:col>
      <xdr:colOff>0</xdr:colOff>
      <xdr:row>248</xdr:row>
      <xdr:rowOff>0</xdr:rowOff>
    </xdr:from>
    <xdr:to>
      <xdr:col>3</xdr:col>
      <xdr:colOff>371265</xdr:colOff>
      <xdr:row>250</xdr:row>
      <xdr:rowOff>161845</xdr:rowOff>
    </xdr:to>
    <xdr:pic>
      <xdr:nvPicPr>
        <xdr:cNvPr id="30" name="Picture 29">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1"/>
        <a:stretch>
          <a:fillRect/>
        </a:stretch>
      </xdr:blipFill>
      <xdr:spPr>
        <a:xfrm>
          <a:off x="0" y="70970775"/>
          <a:ext cx="1676190" cy="638095"/>
        </a:xfrm>
        <a:prstGeom prst="rect">
          <a:avLst/>
        </a:prstGeom>
      </xdr:spPr>
    </xdr:pic>
    <xdr:clientData/>
  </xdr:twoCellAnchor>
  <xdr:twoCellAnchor editAs="oneCell">
    <xdr:from>
      <xdr:col>0</xdr:col>
      <xdr:colOff>0</xdr:colOff>
      <xdr:row>279</xdr:row>
      <xdr:rowOff>0</xdr:rowOff>
    </xdr:from>
    <xdr:to>
      <xdr:col>3</xdr:col>
      <xdr:colOff>371265</xdr:colOff>
      <xdr:row>281</xdr:row>
      <xdr:rowOff>161845</xdr:rowOff>
    </xdr:to>
    <xdr:pic>
      <xdr:nvPicPr>
        <xdr:cNvPr id="31" name="Picture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1"/>
        <a:stretch>
          <a:fillRect/>
        </a:stretch>
      </xdr:blipFill>
      <xdr:spPr>
        <a:xfrm>
          <a:off x="0" y="79848075"/>
          <a:ext cx="1676190" cy="638095"/>
        </a:xfrm>
        <a:prstGeom prst="rect">
          <a:avLst/>
        </a:prstGeom>
      </xdr:spPr>
    </xdr:pic>
    <xdr:clientData/>
  </xdr:twoCellAnchor>
  <xdr:twoCellAnchor editAs="oneCell">
    <xdr:from>
      <xdr:col>0</xdr:col>
      <xdr:colOff>0</xdr:colOff>
      <xdr:row>310</xdr:row>
      <xdr:rowOff>0</xdr:rowOff>
    </xdr:from>
    <xdr:to>
      <xdr:col>3</xdr:col>
      <xdr:colOff>371265</xdr:colOff>
      <xdr:row>312</xdr:row>
      <xdr:rowOff>161845</xdr:rowOff>
    </xdr:to>
    <xdr:pic>
      <xdr:nvPicPr>
        <xdr:cNvPr id="33" name="Picture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a:stretch>
          <a:fillRect/>
        </a:stretch>
      </xdr:blipFill>
      <xdr:spPr>
        <a:xfrm>
          <a:off x="0" y="88725375"/>
          <a:ext cx="1676190" cy="638095"/>
        </a:xfrm>
        <a:prstGeom prst="rect">
          <a:avLst/>
        </a:prstGeom>
      </xdr:spPr>
    </xdr:pic>
    <xdr:clientData/>
  </xdr:twoCellAnchor>
  <xdr:twoCellAnchor editAs="oneCell">
    <xdr:from>
      <xdr:col>0</xdr:col>
      <xdr:colOff>0</xdr:colOff>
      <xdr:row>341</xdr:row>
      <xdr:rowOff>0</xdr:rowOff>
    </xdr:from>
    <xdr:to>
      <xdr:col>3</xdr:col>
      <xdr:colOff>371265</xdr:colOff>
      <xdr:row>343</xdr:row>
      <xdr:rowOff>161845</xdr:rowOff>
    </xdr:to>
    <xdr:pic>
      <xdr:nvPicPr>
        <xdr:cNvPr id="34" name="Picture 33">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1"/>
        <a:stretch>
          <a:fillRect/>
        </a:stretch>
      </xdr:blipFill>
      <xdr:spPr>
        <a:xfrm>
          <a:off x="0" y="97602675"/>
          <a:ext cx="1676190" cy="638095"/>
        </a:xfrm>
        <a:prstGeom prst="rect">
          <a:avLst/>
        </a:prstGeom>
      </xdr:spPr>
    </xdr:pic>
    <xdr:clientData/>
  </xdr:twoCellAnchor>
  <xdr:twoCellAnchor editAs="oneCell">
    <xdr:from>
      <xdr:col>0</xdr:col>
      <xdr:colOff>0</xdr:colOff>
      <xdr:row>372</xdr:row>
      <xdr:rowOff>0</xdr:rowOff>
    </xdr:from>
    <xdr:to>
      <xdr:col>3</xdr:col>
      <xdr:colOff>371265</xdr:colOff>
      <xdr:row>374</xdr:row>
      <xdr:rowOff>161845</xdr:rowOff>
    </xdr:to>
    <xdr:pic>
      <xdr:nvPicPr>
        <xdr:cNvPr id="35" name="Picture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
        <a:stretch>
          <a:fillRect/>
        </a:stretch>
      </xdr:blipFill>
      <xdr:spPr>
        <a:xfrm>
          <a:off x="0" y="106479975"/>
          <a:ext cx="1676190" cy="638095"/>
        </a:xfrm>
        <a:prstGeom prst="rect">
          <a:avLst/>
        </a:prstGeom>
      </xdr:spPr>
    </xdr:pic>
    <xdr:clientData/>
  </xdr:twoCellAnchor>
  <xdr:twoCellAnchor editAs="oneCell">
    <xdr:from>
      <xdr:col>0</xdr:col>
      <xdr:colOff>0</xdr:colOff>
      <xdr:row>403</xdr:row>
      <xdr:rowOff>0</xdr:rowOff>
    </xdr:from>
    <xdr:to>
      <xdr:col>3</xdr:col>
      <xdr:colOff>371265</xdr:colOff>
      <xdr:row>405</xdr:row>
      <xdr:rowOff>161845</xdr:rowOff>
    </xdr:to>
    <xdr:pic>
      <xdr:nvPicPr>
        <xdr:cNvPr id="36" name="Picture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1"/>
        <a:stretch>
          <a:fillRect/>
        </a:stretch>
      </xdr:blipFill>
      <xdr:spPr>
        <a:xfrm>
          <a:off x="0" y="115357275"/>
          <a:ext cx="1676190" cy="638095"/>
        </a:xfrm>
        <a:prstGeom prst="rect">
          <a:avLst/>
        </a:prstGeom>
      </xdr:spPr>
    </xdr:pic>
    <xdr:clientData/>
  </xdr:twoCellAnchor>
  <xdr:twoCellAnchor editAs="oneCell">
    <xdr:from>
      <xdr:col>0</xdr:col>
      <xdr:colOff>0</xdr:colOff>
      <xdr:row>434</xdr:row>
      <xdr:rowOff>0</xdr:rowOff>
    </xdr:from>
    <xdr:to>
      <xdr:col>3</xdr:col>
      <xdr:colOff>371265</xdr:colOff>
      <xdr:row>436</xdr:row>
      <xdr:rowOff>161845</xdr:rowOff>
    </xdr:to>
    <xdr:pic>
      <xdr:nvPicPr>
        <xdr:cNvPr id="37" name="Picture 36">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1"/>
        <a:stretch>
          <a:fillRect/>
        </a:stretch>
      </xdr:blipFill>
      <xdr:spPr>
        <a:xfrm>
          <a:off x="0" y="124234575"/>
          <a:ext cx="1676190" cy="638095"/>
        </a:xfrm>
        <a:prstGeom prst="rect">
          <a:avLst/>
        </a:prstGeom>
      </xdr:spPr>
    </xdr:pic>
    <xdr:clientData/>
  </xdr:twoCellAnchor>
  <xdr:twoCellAnchor editAs="oneCell">
    <xdr:from>
      <xdr:col>0</xdr:col>
      <xdr:colOff>0</xdr:colOff>
      <xdr:row>465</xdr:row>
      <xdr:rowOff>0</xdr:rowOff>
    </xdr:from>
    <xdr:to>
      <xdr:col>3</xdr:col>
      <xdr:colOff>371265</xdr:colOff>
      <xdr:row>467</xdr:row>
      <xdr:rowOff>161845</xdr:rowOff>
    </xdr:to>
    <xdr:pic>
      <xdr:nvPicPr>
        <xdr:cNvPr id="39" name="Picture 38">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1"/>
        <a:stretch>
          <a:fillRect/>
        </a:stretch>
      </xdr:blipFill>
      <xdr:spPr>
        <a:xfrm>
          <a:off x="0" y="133111875"/>
          <a:ext cx="1676190" cy="638095"/>
        </a:xfrm>
        <a:prstGeom prst="rect">
          <a:avLst/>
        </a:prstGeom>
      </xdr:spPr>
    </xdr:pic>
    <xdr:clientData/>
  </xdr:twoCellAnchor>
  <xdr:twoCellAnchor editAs="oneCell">
    <xdr:from>
      <xdr:col>0</xdr:col>
      <xdr:colOff>0</xdr:colOff>
      <xdr:row>496</xdr:row>
      <xdr:rowOff>0</xdr:rowOff>
    </xdr:from>
    <xdr:to>
      <xdr:col>3</xdr:col>
      <xdr:colOff>371265</xdr:colOff>
      <xdr:row>498</xdr:row>
      <xdr:rowOff>161845</xdr:rowOff>
    </xdr:to>
    <xdr:pic>
      <xdr:nvPicPr>
        <xdr:cNvPr id="40" name="Pictur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1"/>
        <a:stretch>
          <a:fillRect/>
        </a:stretch>
      </xdr:blipFill>
      <xdr:spPr>
        <a:xfrm>
          <a:off x="0" y="141989175"/>
          <a:ext cx="1676190" cy="638095"/>
        </a:xfrm>
        <a:prstGeom prst="rect">
          <a:avLst/>
        </a:prstGeom>
      </xdr:spPr>
    </xdr:pic>
    <xdr:clientData/>
  </xdr:twoCellAnchor>
  <xdr:twoCellAnchor editAs="oneCell">
    <xdr:from>
      <xdr:col>0</xdr:col>
      <xdr:colOff>0</xdr:colOff>
      <xdr:row>527</xdr:row>
      <xdr:rowOff>0</xdr:rowOff>
    </xdr:from>
    <xdr:to>
      <xdr:col>3</xdr:col>
      <xdr:colOff>371265</xdr:colOff>
      <xdr:row>529</xdr:row>
      <xdr:rowOff>161845</xdr:rowOff>
    </xdr:to>
    <xdr:pic>
      <xdr:nvPicPr>
        <xdr:cNvPr id="41" name="Picture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
        <a:stretch>
          <a:fillRect/>
        </a:stretch>
      </xdr:blipFill>
      <xdr:spPr>
        <a:xfrm>
          <a:off x="0" y="150866475"/>
          <a:ext cx="1676190" cy="638095"/>
        </a:xfrm>
        <a:prstGeom prst="rect">
          <a:avLst/>
        </a:prstGeom>
      </xdr:spPr>
    </xdr:pic>
    <xdr:clientData/>
  </xdr:twoCellAnchor>
  <xdr:twoCellAnchor editAs="oneCell">
    <xdr:from>
      <xdr:col>0</xdr:col>
      <xdr:colOff>0</xdr:colOff>
      <xdr:row>558</xdr:row>
      <xdr:rowOff>0</xdr:rowOff>
    </xdr:from>
    <xdr:to>
      <xdr:col>3</xdr:col>
      <xdr:colOff>371265</xdr:colOff>
      <xdr:row>560</xdr:row>
      <xdr:rowOff>161845</xdr:rowOff>
    </xdr:to>
    <xdr:pic>
      <xdr:nvPicPr>
        <xdr:cNvPr id="42" name="Picture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1"/>
        <a:stretch>
          <a:fillRect/>
        </a:stretch>
      </xdr:blipFill>
      <xdr:spPr>
        <a:xfrm>
          <a:off x="0" y="159743775"/>
          <a:ext cx="1676190" cy="638095"/>
        </a:xfrm>
        <a:prstGeom prst="rect">
          <a:avLst/>
        </a:prstGeom>
      </xdr:spPr>
    </xdr:pic>
    <xdr:clientData/>
  </xdr:twoCellAnchor>
  <xdr:twoCellAnchor editAs="oneCell">
    <xdr:from>
      <xdr:col>0</xdr:col>
      <xdr:colOff>0</xdr:colOff>
      <xdr:row>589</xdr:row>
      <xdr:rowOff>0</xdr:rowOff>
    </xdr:from>
    <xdr:to>
      <xdr:col>3</xdr:col>
      <xdr:colOff>371265</xdr:colOff>
      <xdr:row>591</xdr:row>
      <xdr:rowOff>161845</xdr:rowOff>
    </xdr:to>
    <xdr:pic>
      <xdr:nvPicPr>
        <xdr:cNvPr id="43" name="Picture 42">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1"/>
        <a:stretch>
          <a:fillRect/>
        </a:stretch>
      </xdr:blipFill>
      <xdr:spPr>
        <a:xfrm>
          <a:off x="0" y="168621075"/>
          <a:ext cx="1676190" cy="638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104774</xdr:colOff>
      <xdr:row>0</xdr:row>
      <xdr:rowOff>0</xdr:rowOff>
    </xdr:from>
    <xdr:to>
      <xdr:col>1</xdr:col>
      <xdr:colOff>9525</xdr:colOff>
      <xdr:row>1</xdr:row>
      <xdr:rowOff>495679</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104774" y="0"/>
          <a:ext cx="1952626" cy="743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66674</xdr:colOff>
      <xdr:row>0</xdr:row>
      <xdr:rowOff>0</xdr:rowOff>
    </xdr:from>
    <xdr:to>
      <xdr:col>0</xdr:col>
      <xdr:colOff>1200150</xdr:colOff>
      <xdr:row>1</xdr:row>
      <xdr:rowOff>183844</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66674" y="0"/>
          <a:ext cx="1133476" cy="4314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104774</xdr:colOff>
      <xdr:row>0</xdr:row>
      <xdr:rowOff>0</xdr:rowOff>
    </xdr:from>
    <xdr:to>
      <xdr:col>1</xdr:col>
      <xdr:colOff>9525</xdr:colOff>
      <xdr:row>1</xdr:row>
      <xdr:rowOff>495679</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04774" y="0"/>
          <a:ext cx="1952626" cy="7433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104774</xdr:colOff>
      <xdr:row>0</xdr:row>
      <xdr:rowOff>0</xdr:rowOff>
    </xdr:from>
    <xdr:to>
      <xdr:col>1</xdr:col>
      <xdr:colOff>9525</xdr:colOff>
      <xdr:row>1</xdr:row>
      <xdr:rowOff>495679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04774" y="0"/>
          <a:ext cx="1952626" cy="743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catherinescsc-my.sharepoint.com/Users/CarolO'Donovan/Desktop/To%20Do/Computer%20Applications%20Marking%20Sheet%204N11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arner Names"/>
      <sheetName val="Database EX1A Part A&amp;B"/>
      <sheetName val="Database EX2A Part A&amp;B"/>
      <sheetName val="Spreadsheets EX2A Part A&amp;B"/>
      <sheetName val="Spreadsheets EX2B Part A&amp;B"/>
      <sheetName val="Graphics EX3A Part A&amp;B"/>
      <sheetName val="Graphics EX3B Part A&amp;B"/>
      <sheetName val="Summary Marking Sheet"/>
      <sheetName val="Control"/>
    </sheetNames>
    <sheetDataSet>
      <sheetData sheetId="0"/>
      <sheetData sheetId="1"/>
      <sheetData sheetId="2"/>
      <sheetData sheetId="3"/>
      <sheetData sheetId="4"/>
      <sheetData sheetId="5"/>
      <sheetData sheetId="6"/>
      <sheetData sheetId="7"/>
      <sheetData sheetId="8"/>
      <sheetData sheetId="9">
        <row r="1">
          <cell r="A1" t="str">
            <v>Standard</v>
          </cell>
          <cell r="B1" t="str">
            <v>Grade</v>
          </cell>
        </row>
        <row r="2">
          <cell r="A2">
            <v>0</v>
          </cell>
          <cell r="B2" t="str">
            <v>R</v>
          </cell>
        </row>
        <row r="3">
          <cell r="A3">
            <v>50</v>
          </cell>
          <cell r="B3" t="str">
            <v>P</v>
          </cell>
        </row>
        <row r="4">
          <cell r="A4">
            <v>65</v>
          </cell>
          <cell r="B4" t="str">
            <v>M</v>
          </cell>
        </row>
        <row r="5">
          <cell r="A5">
            <v>80</v>
          </cell>
          <cell r="B5" t="str">
            <v>D</v>
          </cell>
        </row>
        <row r="6">
          <cell r="A6">
            <v>101</v>
          </cell>
          <cell r="B6" t="str">
            <v>Check!!!</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35"/>
  <sheetViews>
    <sheetView showGridLines="0" zoomScale="93" zoomScaleNormal="93" workbookViewId="0">
      <selection activeCell="B1" sqref="B1"/>
    </sheetView>
  </sheetViews>
  <sheetFormatPr defaultRowHeight="15" x14ac:dyDescent="0.25"/>
  <cols>
    <col min="1" max="1" width="3" bestFit="1" customWidth="1"/>
    <col min="2" max="2" width="28.85546875" customWidth="1"/>
    <col min="3" max="3" width="22.42578125" customWidth="1"/>
    <col min="4" max="4" width="7.140625" customWidth="1"/>
    <col min="5" max="5" width="5.85546875" customWidth="1"/>
    <col min="6" max="6" width="30.140625" bestFit="1" customWidth="1"/>
    <col min="7" max="7" width="20.5703125" customWidth="1"/>
    <col min="8" max="8" width="19.5703125" bestFit="1" customWidth="1"/>
  </cols>
  <sheetData>
    <row r="1" spans="1:8" ht="29.25" customHeight="1" x14ac:dyDescent="0.35">
      <c r="B1" s="72" t="s">
        <v>0</v>
      </c>
      <c r="C1" s="6"/>
      <c r="D1" s="6"/>
      <c r="E1" s="6"/>
    </row>
    <row r="2" spans="1:8" ht="29.25" customHeight="1" x14ac:dyDescent="0.35">
      <c r="B2" s="72"/>
      <c r="C2" s="6"/>
      <c r="D2" s="6"/>
      <c r="E2" s="6"/>
    </row>
    <row r="3" spans="1:8" x14ac:dyDescent="0.25">
      <c r="B3" s="1" t="s">
        <v>1</v>
      </c>
      <c r="C3" s="1" t="s">
        <v>2</v>
      </c>
      <c r="F3" s="6" t="s">
        <v>3</v>
      </c>
      <c r="G3" t="s">
        <v>0</v>
      </c>
    </row>
    <row r="4" spans="1:8" x14ac:dyDescent="0.25">
      <c r="A4">
        <v>1</v>
      </c>
      <c r="B4" s="2"/>
      <c r="C4" s="2"/>
      <c r="F4" s="6" t="s">
        <v>4</v>
      </c>
      <c r="G4" t="s">
        <v>5</v>
      </c>
    </row>
    <row r="5" spans="1:8" x14ac:dyDescent="0.25">
      <c r="A5">
        <v>2</v>
      </c>
      <c r="B5" s="2"/>
      <c r="C5" s="2"/>
      <c r="D5" s="6"/>
      <c r="E5" s="6"/>
      <c r="F5" s="6" t="s">
        <v>6</v>
      </c>
      <c r="G5" t="s">
        <v>7</v>
      </c>
      <c r="H5" s="6"/>
    </row>
    <row r="6" spans="1:8" x14ac:dyDescent="0.25">
      <c r="A6">
        <v>3</v>
      </c>
      <c r="B6" s="2"/>
      <c r="C6" s="2"/>
      <c r="D6" s="21"/>
      <c r="E6" s="21"/>
      <c r="F6" s="6" t="s">
        <v>8</v>
      </c>
      <c r="G6" t="s">
        <v>9</v>
      </c>
    </row>
    <row r="7" spans="1:8" x14ac:dyDescent="0.25">
      <c r="A7">
        <v>4</v>
      </c>
      <c r="B7" s="2"/>
      <c r="C7" s="2"/>
      <c r="D7" s="21"/>
      <c r="E7" s="21"/>
    </row>
    <row r="8" spans="1:8" x14ac:dyDescent="0.25">
      <c r="A8">
        <v>5</v>
      </c>
      <c r="B8" s="2"/>
      <c r="C8" s="2"/>
      <c r="D8" s="21"/>
      <c r="E8" s="21"/>
    </row>
    <row r="9" spans="1:8" x14ac:dyDescent="0.25">
      <c r="A9">
        <v>6</v>
      </c>
      <c r="B9" s="2"/>
      <c r="C9" s="2"/>
      <c r="D9" s="21"/>
      <c r="E9" s="21"/>
    </row>
    <row r="10" spans="1:8" x14ac:dyDescent="0.25">
      <c r="A10">
        <v>7</v>
      </c>
      <c r="B10" s="2"/>
      <c r="C10" s="2"/>
      <c r="D10" s="21"/>
      <c r="E10" s="21"/>
    </row>
    <row r="11" spans="1:8" x14ac:dyDescent="0.25">
      <c r="A11">
        <v>8</v>
      </c>
      <c r="B11" s="2"/>
      <c r="C11" s="2"/>
      <c r="D11" s="21"/>
      <c r="E11" s="21"/>
    </row>
    <row r="12" spans="1:8" x14ac:dyDescent="0.25">
      <c r="A12">
        <v>9</v>
      </c>
      <c r="B12" s="2"/>
      <c r="C12" s="2"/>
      <c r="D12" s="21"/>
      <c r="E12" s="21"/>
    </row>
    <row r="13" spans="1:8" x14ac:dyDescent="0.25">
      <c r="A13">
        <v>10</v>
      </c>
      <c r="B13" s="2"/>
      <c r="C13" s="2"/>
      <c r="D13" s="21"/>
      <c r="E13" s="21"/>
    </row>
    <row r="14" spans="1:8" x14ac:dyDescent="0.25">
      <c r="A14">
        <v>11</v>
      </c>
      <c r="B14" s="2"/>
      <c r="C14" s="2"/>
      <c r="D14" s="21"/>
      <c r="E14" s="21"/>
    </row>
    <row r="15" spans="1:8" x14ac:dyDescent="0.25">
      <c r="A15">
        <v>12</v>
      </c>
      <c r="B15" s="2"/>
      <c r="C15" s="2"/>
      <c r="D15" s="21"/>
      <c r="E15" s="21"/>
    </row>
    <row r="16" spans="1:8" x14ac:dyDescent="0.25">
      <c r="A16">
        <v>13</v>
      </c>
      <c r="B16" s="2"/>
      <c r="C16" s="2"/>
      <c r="D16" s="21"/>
      <c r="E16" s="21"/>
    </row>
    <row r="17" spans="1:10" x14ac:dyDescent="0.25">
      <c r="A17">
        <v>14</v>
      </c>
      <c r="B17" s="2"/>
      <c r="C17" s="2"/>
      <c r="D17" s="21"/>
      <c r="E17" s="21"/>
    </row>
    <row r="18" spans="1:10" x14ac:dyDescent="0.25">
      <c r="A18">
        <v>15</v>
      </c>
      <c r="B18" s="2"/>
      <c r="C18" s="2"/>
      <c r="D18" s="21"/>
      <c r="E18" s="21"/>
    </row>
    <row r="19" spans="1:10" x14ac:dyDescent="0.25">
      <c r="A19">
        <v>16</v>
      </c>
      <c r="B19" s="2"/>
      <c r="C19" s="2"/>
      <c r="D19" s="21"/>
      <c r="E19" s="21"/>
    </row>
    <row r="20" spans="1:10" ht="15.75" customHeight="1" x14ac:dyDescent="0.25">
      <c r="A20">
        <v>17</v>
      </c>
      <c r="B20" s="2"/>
      <c r="C20" s="2"/>
      <c r="D20" s="21"/>
      <c r="E20" s="21"/>
      <c r="H20" s="36"/>
      <c r="I20" s="89"/>
      <c r="J20" s="89"/>
    </row>
    <row r="21" spans="1:10" ht="15.75" customHeight="1" x14ac:dyDescent="0.25">
      <c r="A21">
        <v>18</v>
      </c>
      <c r="B21" s="2"/>
      <c r="C21" s="2"/>
      <c r="D21" s="21"/>
      <c r="E21" s="21"/>
    </row>
    <row r="22" spans="1:10" x14ac:dyDescent="0.25">
      <c r="A22">
        <v>19</v>
      </c>
      <c r="B22" s="2"/>
      <c r="C22" s="2"/>
      <c r="D22" s="21"/>
      <c r="E22" s="21"/>
    </row>
    <row r="23" spans="1:10" ht="15.75" x14ac:dyDescent="0.25">
      <c r="A23">
        <v>20</v>
      </c>
      <c r="B23" s="2"/>
      <c r="C23" s="2"/>
      <c r="D23" s="21"/>
      <c r="E23" s="21"/>
      <c r="F23" s="66"/>
      <c r="G23" s="38"/>
    </row>
    <row r="24" spans="1:10" ht="15.75" x14ac:dyDescent="0.25">
      <c r="D24" s="21"/>
      <c r="E24" s="21"/>
      <c r="F24" s="66"/>
      <c r="G24" s="39"/>
    </row>
    <row r="25" spans="1:10" ht="15.75" customHeight="1" x14ac:dyDescent="0.25">
      <c r="D25" s="21"/>
      <c r="E25" s="21"/>
      <c r="F25" s="37"/>
      <c r="G25" s="40"/>
    </row>
    <row r="26" spans="1:10" ht="18.75" x14ac:dyDescent="0.3">
      <c r="B26" s="3" t="s">
        <v>10</v>
      </c>
    </row>
    <row r="27" spans="1:10" ht="22.5" customHeight="1" x14ac:dyDescent="0.25">
      <c r="B27" s="88" t="s">
        <v>11</v>
      </c>
      <c r="C27" s="88"/>
      <c r="D27" s="88"/>
      <c r="E27" s="88"/>
      <c r="F27" s="88"/>
      <c r="G27" s="88"/>
    </row>
    <row r="28" spans="1:10" ht="24.75" customHeight="1" x14ac:dyDescent="0.25">
      <c r="B28" s="88" t="s">
        <v>12</v>
      </c>
      <c r="C28" s="88"/>
      <c r="D28" s="88"/>
      <c r="E28" s="88"/>
      <c r="F28" s="88"/>
      <c r="G28" s="88"/>
    </row>
    <row r="29" spans="1:10" ht="39" customHeight="1" x14ac:dyDescent="0.25">
      <c r="B29" s="88" t="s">
        <v>13</v>
      </c>
      <c r="C29" s="88"/>
      <c r="D29" s="88"/>
      <c r="E29" s="88"/>
      <c r="F29" s="88"/>
      <c r="G29" s="88"/>
    </row>
    <row r="30" spans="1:10" ht="26.25" customHeight="1" x14ac:dyDescent="0.25">
      <c r="B30" s="88" t="s">
        <v>14</v>
      </c>
      <c r="C30" s="88"/>
      <c r="D30" s="88"/>
      <c r="E30" s="88"/>
      <c r="F30" s="88"/>
      <c r="G30" s="88"/>
    </row>
    <row r="31" spans="1:10" ht="24.75" customHeight="1" x14ac:dyDescent="0.25">
      <c r="B31" s="88" t="s">
        <v>15</v>
      </c>
      <c r="C31" s="88"/>
      <c r="D31" s="88"/>
      <c r="E31" s="88"/>
      <c r="F31" s="88"/>
      <c r="G31" s="88"/>
    </row>
    <row r="32" spans="1:10" x14ac:dyDescent="0.25">
      <c r="B32" s="4"/>
    </row>
    <row r="33" spans="2:2" x14ac:dyDescent="0.25">
      <c r="B33" s="4"/>
    </row>
    <row r="34" spans="2:2" x14ac:dyDescent="0.25">
      <c r="B34" s="4"/>
    </row>
    <row r="35" spans="2:2" x14ac:dyDescent="0.25">
      <c r="B35" s="5"/>
    </row>
  </sheetData>
  <sheetProtection algorithmName="SHA-512" hashValue="zItaQUtQNtth++iRp/Yd+D1thfEBe06ond7mn0cS6ehswP5CbDJzrU28DiI0KghSKg0gliIJaxKJHNRJ+3zwPQ==" saltValue="4wafrx3y4PhEINrT3lC2ww==" spinCount="100000" sheet="1" objects="1" scenarios="1"/>
  <mergeCells count="6">
    <mergeCell ref="B31:G31"/>
    <mergeCell ref="I20:J20"/>
    <mergeCell ref="B27:G27"/>
    <mergeCell ref="B28:G28"/>
    <mergeCell ref="B29:G29"/>
    <mergeCell ref="B30:G30"/>
  </mergeCells>
  <pageMargins left="0.7" right="0.7" top="0.75" bottom="0.75" header="0.3" footer="0.3"/>
  <pageSetup paperSize="9" scale="82"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W28"/>
  <sheetViews>
    <sheetView showGridLines="0" zoomScale="68" zoomScaleNormal="68" workbookViewId="0">
      <selection activeCell="AF6" sqref="AF6"/>
    </sheetView>
  </sheetViews>
  <sheetFormatPr defaultRowHeight="15" x14ac:dyDescent="0.25"/>
  <cols>
    <col min="1" max="1" width="30.7109375" customWidth="1"/>
    <col min="2" max="22" width="5" customWidth="1"/>
  </cols>
  <sheetData>
    <row r="1" spans="1:23" ht="19.5" customHeight="1" x14ac:dyDescent="0.25">
      <c r="A1" s="139" t="str">
        <f>'Learner Names'!G3</f>
        <v>Professional Practice Placement in Early Learning and Care</v>
      </c>
      <c r="B1" s="139"/>
      <c r="C1" s="139"/>
      <c r="D1" s="139"/>
      <c r="E1" s="139"/>
      <c r="F1" s="139"/>
      <c r="G1" s="139"/>
      <c r="H1" s="139"/>
      <c r="I1" s="139"/>
      <c r="J1" s="139"/>
      <c r="K1" s="139"/>
      <c r="L1" s="139"/>
      <c r="M1" s="139"/>
      <c r="N1" s="139"/>
      <c r="O1" s="139"/>
      <c r="P1" s="139"/>
      <c r="Q1" s="139"/>
      <c r="S1" s="33" t="str">
        <f>'Continuous Assessment'!S1</f>
        <v>PATD Stage 1</v>
      </c>
      <c r="T1" s="6"/>
    </row>
    <row r="2" spans="1:23" ht="44.25" customHeight="1" x14ac:dyDescent="0.25">
      <c r="A2" s="140"/>
      <c r="B2" s="140"/>
      <c r="C2" s="140"/>
      <c r="D2" s="140"/>
      <c r="E2" s="140"/>
      <c r="F2" s="140"/>
      <c r="G2" s="140"/>
      <c r="H2" s="140"/>
      <c r="I2" s="140"/>
      <c r="J2" s="140"/>
      <c r="K2" s="140"/>
      <c r="L2" s="140"/>
      <c r="M2" s="140"/>
      <c r="N2" s="140"/>
      <c r="O2" s="140"/>
      <c r="P2" s="140"/>
      <c r="Q2" s="140"/>
      <c r="S2" s="34" t="str">
        <f>'Continuous Assessment'!S2</f>
        <v>Code: 5C21523</v>
      </c>
      <c r="T2" s="16"/>
    </row>
    <row r="3" spans="1:23" ht="27" customHeight="1" x14ac:dyDescent="0.25">
      <c r="A3" s="144" t="s">
        <v>101</v>
      </c>
      <c r="B3" s="145"/>
      <c r="C3" s="145"/>
      <c r="D3" s="145"/>
      <c r="E3" s="145"/>
      <c r="F3" s="145"/>
      <c r="G3" s="145"/>
      <c r="H3" s="145"/>
      <c r="I3" s="145"/>
      <c r="J3" s="145"/>
      <c r="K3" s="145"/>
      <c r="L3" s="145"/>
      <c r="M3" s="145"/>
      <c r="N3" s="145"/>
      <c r="O3" s="145"/>
      <c r="P3" s="145"/>
      <c r="Q3" s="145"/>
      <c r="R3" s="145"/>
      <c r="S3" s="145"/>
      <c r="T3" s="145"/>
      <c r="U3" s="145"/>
      <c r="V3" s="146"/>
    </row>
    <row r="4" spans="1:23" ht="101.25" customHeight="1" x14ac:dyDescent="0.25">
      <c r="A4" s="160"/>
      <c r="B4" s="7" t="s">
        <v>2</v>
      </c>
      <c r="C4" s="13">
        <f>'Learner Names'!C4</f>
        <v>0</v>
      </c>
      <c r="D4" s="13">
        <f>'Learner Names'!C5</f>
        <v>0</v>
      </c>
      <c r="E4" s="13">
        <f>'Learner Names'!C6</f>
        <v>0</v>
      </c>
      <c r="F4" s="13">
        <f>'Learner Names'!C7</f>
        <v>0</v>
      </c>
      <c r="G4" s="13">
        <f>'Learner Names'!C8</f>
        <v>0</v>
      </c>
      <c r="H4" s="13">
        <f>'Learner Names'!C9</f>
        <v>0</v>
      </c>
      <c r="I4" s="13">
        <f>'Learner Names'!C10</f>
        <v>0</v>
      </c>
      <c r="J4" s="13">
        <f>'Learner Names'!C11</f>
        <v>0</v>
      </c>
      <c r="K4" s="13">
        <f>'Learner Names'!C12</f>
        <v>0</v>
      </c>
      <c r="L4" s="13">
        <f>'Learner Names'!C13</f>
        <v>0</v>
      </c>
      <c r="M4" s="13">
        <f>'Learner Names'!C14</f>
        <v>0</v>
      </c>
      <c r="N4" s="13">
        <f>'Learner Names'!C15</f>
        <v>0</v>
      </c>
      <c r="O4" s="13">
        <f>'Learner Names'!C16</f>
        <v>0</v>
      </c>
      <c r="P4" s="13">
        <f>'Learner Names'!C17</f>
        <v>0</v>
      </c>
      <c r="Q4" s="13">
        <f>'Learner Names'!C18</f>
        <v>0</v>
      </c>
      <c r="R4" s="13">
        <f>'Learner Names'!C19</f>
        <v>0</v>
      </c>
      <c r="S4" s="13">
        <f>'Learner Names'!C20</f>
        <v>0</v>
      </c>
      <c r="T4" s="13">
        <f>'Learner Names'!C21</f>
        <v>0</v>
      </c>
      <c r="U4" s="13">
        <f>'Learner Names'!C23</f>
        <v>0</v>
      </c>
      <c r="V4" s="13">
        <f>'Learner Names'!C23</f>
        <v>0</v>
      </c>
    </row>
    <row r="5" spans="1:23" ht="101.25" customHeight="1" x14ac:dyDescent="0.25">
      <c r="A5" s="161"/>
      <c r="B5" s="8" t="s">
        <v>1</v>
      </c>
      <c r="C5" s="14">
        <f>'Learner Names'!B4</f>
        <v>0</v>
      </c>
      <c r="D5" s="14">
        <f>'Learner Names'!B5</f>
        <v>0</v>
      </c>
      <c r="E5" s="14">
        <f>'Learner Names'!B6</f>
        <v>0</v>
      </c>
      <c r="F5" s="14">
        <f>'Learner Names'!B7</f>
        <v>0</v>
      </c>
      <c r="G5" s="14">
        <f>'Learner Names'!B8</f>
        <v>0</v>
      </c>
      <c r="H5" s="14">
        <f>'Learner Names'!B9</f>
        <v>0</v>
      </c>
      <c r="I5" s="14">
        <f>'Learner Names'!B10</f>
        <v>0</v>
      </c>
      <c r="J5" s="14">
        <f>'Learner Names'!B11</f>
        <v>0</v>
      </c>
      <c r="K5" s="14">
        <f>'Learner Names'!B12</f>
        <v>0</v>
      </c>
      <c r="L5" s="14">
        <f>'Learner Names'!B13</f>
        <v>0</v>
      </c>
      <c r="M5" s="14">
        <f>'Learner Names'!B14</f>
        <v>0</v>
      </c>
      <c r="N5" s="14">
        <f>'Learner Names'!B15</f>
        <v>0</v>
      </c>
      <c r="O5" s="14">
        <f>'Learner Names'!B16</f>
        <v>0</v>
      </c>
      <c r="P5" s="14">
        <f>'Learner Names'!B17</f>
        <v>0</v>
      </c>
      <c r="Q5" s="14">
        <f>'Learner Names'!B18</f>
        <v>0</v>
      </c>
      <c r="R5" s="14">
        <f>'Learner Names'!B19</f>
        <v>0</v>
      </c>
      <c r="S5" s="14">
        <f>'Learner Names'!B20</f>
        <v>0</v>
      </c>
      <c r="T5" s="14">
        <f>'Learner Names'!B21</f>
        <v>0</v>
      </c>
      <c r="U5" s="14">
        <f>'Learner Names'!B22</f>
        <v>0</v>
      </c>
      <c r="V5" s="14">
        <f>'Learner Names'!B23</f>
        <v>0</v>
      </c>
    </row>
    <row r="6" spans="1:23" ht="27" customHeight="1" x14ac:dyDescent="0.25">
      <c r="A6" s="134" t="s">
        <v>102</v>
      </c>
      <c r="B6" s="136"/>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row>
    <row r="7" spans="1:23" ht="35.25" customHeight="1" x14ac:dyDescent="0.25">
      <c r="A7" s="162" t="s">
        <v>103</v>
      </c>
      <c r="B7" s="162"/>
      <c r="C7" s="19">
        <f>'Continuous Assessment'!C19</f>
        <v>0</v>
      </c>
      <c r="D7" s="19">
        <f>'Continuous Assessment'!D19</f>
        <v>0</v>
      </c>
      <c r="E7" s="19">
        <f>'Continuous Assessment'!E19</f>
        <v>0</v>
      </c>
      <c r="F7" s="19">
        <f>'Continuous Assessment'!F19</f>
        <v>0</v>
      </c>
      <c r="G7" s="19">
        <f>'Continuous Assessment'!G19</f>
        <v>0</v>
      </c>
      <c r="H7" s="19">
        <f>'Continuous Assessment'!H19</f>
        <v>0</v>
      </c>
      <c r="I7" s="19">
        <f>'Continuous Assessment'!I19</f>
        <v>0</v>
      </c>
      <c r="J7" s="19">
        <f>'Continuous Assessment'!J19</f>
        <v>0</v>
      </c>
      <c r="K7" s="19">
        <f>'Continuous Assessment'!K19</f>
        <v>0</v>
      </c>
      <c r="L7" s="19">
        <f>'Continuous Assessment'!L19</f>
        <v>0</v>
      </c>
      <c r="M7" s="19">
        <f>'Continuous Assessment'!M19</f>
        <v>0</v>
      </c>
      <c r="N7" s="19">
        <f>'Continuous Assessment'!N19</f>
        <v>0</v>
      </c>
      <c r="O7" s="19">
        <f>'Continuous Assessment'!O19</f>
        <v>0</v>
      </c>
      <c r="P7" s="19">
        <f>'Continuous Assessment'!P19</f>
        <v>0</v>
      </c>
      <c r="Q7" s="19">
        <f>'Continuous Assessment'!Q19</f>
        <v>0</v>
      </c>
      <c r="R7" s="19">
        <f>'Continuous Assessment'!R19</f>
        <v>0</v>
      </c>
      <c r="S7" s="19">
        <f>'Continuous Assessment'!S19</f>
        <v>0</v>
      </c>
      <c r="T7" s="19">
        <f>'Continuous Assessment'!T19</f>
        <v>0</v>
      </c>
      <c r="U7" s="19">
        <f>'Continuous Assessment'!U19</f>
        <v>0</v>
      </c>
      <c r="V7" s="19">
        <f>'Continuous Assessment'!V19</f>
        <v>0</v>
      </c>
    </row>
    <row r="8" spans="1:23" ht="30" customHeight="1" x14ac:dyDescent="0.25">
      <c r="A8" s="162" t="s">
        <v>104</v>
      </c>
      <c r="B8" s="162"/>
      <c r="C8" s="19">
        <f>'Skills Demonstration'!C12</f>
        <v>0</v>
      </c>
      <c r="D8" s="19">
        <f>'Skills Demonstration'!D12</f>
        <v>0</v>
      </c>
      <c r="E8" s="19">
        <f>'Skills Demonstration'!E12</f>
        <v>0</v>
      </c>
      <c r="F8" s="19">
        <f>'Skills Demonstration'!F12</f>
        <v>0</v>
      </c>
      <c r="G8" s="19">
        <f>'Skills Demonstration'!G12</f>
        <v>0</v>
      </c>
      <c r="H8" s="19">
        <f>'Skills Demonstration'!H12</f>
        <v>0</v>
      </c>
      <c r="I8" s="19">
        <f>'Skills Demonstration'!I12</f>
        <v>0</v>
      </c>
      <c r="J8" s="19">
        <f>'Skills Demonstration'!J12</f>
        <v>0</v>
      </c>
      <c r="K8" s="19">
        <f>'Skills Demonstration'!K12</f>
        <v>0</v>
      </c>
      <c r="L8" s="19">
        <f>'Skills Demonstration'!L12</f>
        <v>0</v>
      </c>
      <c r="M8" s="19">
        <f>'Skills Demonstration'!M12</f>
        <v>0</v>
      </c>
      <c r="N8" s="19">
        <f>'Skills Demonstration'!N12</f>
        <v>0</v>
      </c>
      <c r="O8" s="19">
        <f>'Skills Demonstration'!O12</f>
        <v>0</v>
      </c>
      <c r="P8" s="19">
        <f>'Skills Demonstration'!P12</f>
        <v>0</v>
      </c>
      <c r="Q8" s="19">
        <f>'Skills Demonstration'!Q12</f>
        <v>0</v>
      </c>
      <c r="R8" s="19">
        <f>'Skills Demonstration'!R12</f>
        <v>0</v>
      </c>
      <c r="S8" s="19">
        <f>'Skills Demonstration'!S12</f>
        <v>0</v>
      </c>
      <c r="T8" s="19">
        <f>'Skills Demonstration'!T12</f>
        <v>0</v>
      </c>
      <c r="U8" s="19">
        <f>'Skills Demonstration'!U12</f>
        <v>0</v>
      </c>
      <c r="V8" s="19">
        <f>'Skills Demonstration'!V12</f>
        <v>0</v>
      </c>
    </row>
    <row r="9" spans="1:23" ht="30" customHeight="1" x14ac:dyDescent="0.25">
      <c r="A9" s="166" t="s">
        <v>105</v>
      </c>
      <c r="B9" s="167"/>
      <c r="C9" s="19">
        <f>'Work-Based Assessment'!C8</f>
        <v>0</v>
      </c>
      <c r="D9" s="19">
        <f>'Work-Based Assessment'!D8</f>
        <v>0</v>
      </c>
      <c r="E9" s="19">
        <f>'Work-Based Assessment'!E8</f>
        <v>0</v>
      </c>
      <c r="F9" s="19">
        <f>'Work-Based Assessment'!F8</f>
        <v>0</v>
      </c>
      <c r="G9" s="19">
        <f>'Work-Based Assessment'!G8</f>
        <v>0</v>
      </c>
      <c r="H9" s="19">
        <f>'Work-Based Assessment'!H8</f>
        <v>0</v>
      </c>
      <c r="I9" s="19">
        <f>'Work-Based Assessment'!I8</f>
        <v>0</v>
      </c>
      <c r="J9" s="19">
        <f>'Work-Based Assessment'!J8</f>
        <v>0</v>
      </c>
      <c r="K9" s="19">
        <f>'Work-Based Assessment'!K8</f>
        <v>0</v>
      </c>
      <c r="L9" s="19">
        <f>'Work-Based Assessment'!L8</f>
        <v>0</v>
      </c>
      <c r="M9" s="19">
        <f>'Work-Based Assessment'!M8</f>
        <v>0</v>
      </c>
      <c r="N9" s="19">
        <f>'Work-Based Assessment'!N8</f>
        <v>0</v>
      </c>
      <c r="O9" s="19">
        <f>'Work-Based Assessment'!O8</f>
        <v>0</v>
      </c>
      <c r="P9" s="19">
        <f>'Work-Based Assessment'!P8</f>
        <v>0</v>
      </c>
      <c r="Q9" s="19">
        <f>'Work-Based Assessment'!Q8</f>
        <v>0</v>
      </c>
      <c r="R9" s="19">
        <f>'Work-Based Assessment'!R8</f>
        <v>0</v>
      </c>
      <c r="S9" s="19">
        <f>'Work-Based Assessment'!S8</f>
        <v>0</v>
      </c>
      <c r="T9" s="19">
        <f>'Work-Based Assessment'!T8</f>
        <v>0</v>
      </c>
      <c r="U9" s="19">
        <f>'Work-Based Assessment'!U8</f>
        <v>0</v>
      </c>
      <c r="V9" s="19">
        <f>'Work-Based Assessment'!V8</f>
        <v>0</v>
      </c>
    </row>
    <row r="10" spans="1:23" ht="30" customHeight="1" x14ac:dyDescent="0.25">
      <c r="A10" s="163" t="s">
        <v>106</v>
      </c>
      <c r="B10" s="163"/>
      <c r="C10" s="41">
        <f t="shared" ref="C10:V10" si="0">ROUND(C7+C8+C9,0)</f>
        <v>0</v>
      </c>
      <c r="D10" s="41">
        <f t="shared" si="0"/>
        <v>0</v>
      </c>
      <c r="E10" s="41">
        <f t="shared" si="0"/>
        <v>0</v>
      </c>
      <c r="F10" s="41">
        <f t="shared" si="0"/>
        <v>0</v>
      </c>
      <c r="G10" s="41">
        <f t="shared" si="0"/>
        <v>0</v>
      </c>
      <c r="H10" s="41">
        <f t="shared" si="0"/>
        <v>0</v>
      </c>
      <c r="I10" s="41">
        <f t="shared" si="0"/>
        <v>0</v>
      </c>
      <c r="J10" s="41">
        <f t="shared" si="0"/>
        <v>0</v>
      </c>
      <c r="K10" s="41">
        <f t="shared" si="0"/>
        <v>0</v>
      </c>
      <c r="L10" s="41">
        <f t="shared" si="0"/>
        <v>0</v>
      </c>
      <c r="M10" s="41">
        <f t="shared" si="0"/>
        <v>0</v>
      </c>
      <c r="N10" s="41">
        <f t="shared" si="0"/>
        <v>0</v>
      </c>
      <c r="O10" s="41">
        <f t="shared" si="0"/>
        <v>0</v>
      </c>
      <c r="P10" s="41">
        <f t="shared" si="0"/>
        <v>0</v>
      </c>
      <c r="Q10" s="41">
        <f t="shared" si="0"/>
        <v>0</v>
      </c>
      <c r="R10" s="41">
        <f t="shared" si="0"/>
        <v>0</v>
      </c>
      <c r="S10" s="41">
        <f t="shared" si="0"/>
        <v>0</v>
      </c>
      <c r="T10" s="41">
        <f t="shared" si="0"/>
        <v>0</v>
      </c>
      <c r="U10" s="41">
        <f t="shared" si="0"/>
        <v>0</v>
      </c>
      <c r="V10" s="41">
        <f t="shared" si="0"/>
        <v>0</v>
      </c>
    </row>
    <row r="11" spans="1:23" ht="30" customHeight="1" x14ac:dyDescent="0.25">
      <c r="A11" s="170" t="s">
        <v>107</v>
      </c>
      <c r="B11" s="170"/>
      <c r="C11" s="65"/>
      <c r="D11" s="65"/>
      <c r="E11" s="65"/>
      <c r="F11" s="65"/>
      <c r="G11" s="65"/>
      <c r="H11" s="65"/>
      <c r="I11" s="65"/>
      <c r="J11" s="65"/>
      <c r="K11" s="65"/>
      <c r="L11" s="65"/>
      <c r="M11" s="65"/>
      <c r="N11" s="65"/>
      <c r="O11" s="65"/>
      <c r="P11" s="65"/>
      <c r="Q11" s="65"/>
      <c r="R11" s="65"/>
      <c r="S11" s="65"/>
      <c r="T11" s="65"/>
      <c r="U11" s="65"/>
      <c r="V11" s="65"/>
      <c r="W11" s="51"/>
    </row>
    <row r="12" spans="1:23" ht="30" customHeight="1" x14ac:dyDescent="0.25">
      <c r="A12" s="171" t="s">
        <v>108</v>
      </c>
      <c r="B12" s="172"/>
      <c r="C12" s="65"/>
      <c r="D12" s="65"/>
      <c r="E12" s="65"/>
      <c r="F12" s="65"/>
      <c r="G12" s="65"/>
      <c r="H12" s="65"/>
      <c r="I12" s="65"/>
      <c r="J12" s="65"/>
      <c r="K12" s="65"/>
      <c r="L12" s="65"/>
      <c r="M12" s="65"/>
      <c r="N12" s="65"/>
      <c r="O12" s="65"/>
      <c r="P12" s="65"/>
      <c r="Q12" s="65"/>
      <c r="R12" s="65"/>
      <c r="S12" s="65"/>
      <c r="T12" s="65"/>
      <c r="U12" s="65"/>
      <c r="V12" s="65"/>
      <c r="W12" s="51"/>
    </row>
    <row r="13" spans="1:23" ht="30" customHeight="1" x14ac:dyDescent="0.25">
      <c r="A13" s="170" t="s">
        <v>109</v>
      </c>
      <c r="B13" s="170"/>
      <c r="C13" s="65"/>
      <c r="D13" s="65"/>
      <c r="E13" s="65"/>
      <c r="F13" s="65"/>
      <c r="G13" s="65"/>
      <c r="H13" s="65"/>
      <c r="I13" s="65"/>
      <c r="J13" s="65"/>
      <c r="K13" s="65"/>
      <c r="L13" s="65"/>
      <c r="M13" s="65"/>
      <c r="N13" s="65"/>
      <c r="O13" s="65"/>
      <c r="P13" s="65"/>
      <c r="Q13" s="65"/>
      <c r="R13" s="65"/>
      <c r="S13" s="65"/>
      <c r="T13" s="65"/>
      <c r="U13" s="65"/>
      <c r="V13" s="65"/>
      <c r="W13" s="51"/>
    </row>
    <row r="14" spans="1:23" ht="30" customHeight="1" x14ac:dyDescent="0.25">
      <c r="A14" s="175" t="s">
        <v>110</v>
      </c>
      <c r="B14" s="172"/>
      <c r="C14" s="65"/>
      <c r="D14" s="65"/>
      <c r="E14" s="65"/>
      <c r="F14" s="65"/>
      <c r="G14" s="65"/>
      <c r="H14" s="65"/>
      <c r="I14" s="65"/>
      <c r="J14" s="65"/>
      <c r="K14" s="65"/>
      <c r="L14" s="65"/>
      <c r="M14" s="65"/>
      <c r="N14" s="65"/>
      <c r="O14" s="65"/>
      <c r="P14" s="65"/>
      <c r="Q14" s="65"/>
      <c r="R14" s="65"/>
      <c r="S14" s="65"/>
      <c r="T14" s="65"/>
      <c r="U14" s="65"/>
      <c r="V14" s="65"/>
      <c r="W14" s="51"/>
    </row>
    <row r="15" spans="1:23" ht="45" customHeight="1" x14ac:dyDescent="0.25">
      <c r="A15" s="170" t="s">
        <v>111</v>
      </c>
      <c r="B15" s="170"/>
      <c r="C15" s="65"/>
      <c r="D15" s="65"/>
      <c r="E15" s="65"/>
      <c r="F15" s="65"/>
      <c r="G15" s="65"/>
      <c r="H15" s="65"/>
      <c r="I15" s="65"/>
      <c r="J15" s="65"/>
      <c r="K15" s="65"/>
      <c r="L15" s="65"/>
      <c r="M15" s="65"/>
      <c r="N15" s="65"/>
      <c r="O15" s="65"/>
      <c r="P15" s="65"/>
      <c r="Q15" s="65"/>
      <c r="R15" s="65"/>
      <c r="S15" s="65"/>
      <c r="T15" s="65"/>
      <c r="U15" s="65"/>
      <c r="V15" s="65"/>
      <c r="W15" s="51"/>
    </row>
    <row r="16" spans="1:23" x14ac:dyDescent="0.25">
      <c r="A16" s="168" t="s">
        <v>112</v>
      </c>
      <c r="B16" s="169"/>
      <c r="C16" s="59">
        <f>IF(OR(AND(C10&gt;=50,C11="No"),AND(C10&gt;=50,C12="No"),AND(C10&gt;=50,C13="No"),AND(C10&gt;=50,C14="No"),AND(C10&gt;=50,C15="No")),49,C10)</f>
        <v>0</v>
      </c>
      <c r="D16" s="59">
        <f t="shared" ref="D16:V16" si="1">IF(OR(AND(D10&gt;=50,D11="No"),AND(D10&gt;=50,D12="No"),AND(D10&gt;=50,D13="No"),AND(D10&gt;=50,D14="No"),AND(D10&gt;=50,D15="No")),49,D10)</f>
        <v>0</v>
      </c>
      <c r="E16" s="59">
        <f t="shared" si="1"/>
        <v>0</v>
      </c>
      <c r="F16" s="59">
        <f t="shared" si="1"/>
        <v>0</v>
      </c>
      <c r="G16" s="59">
        <f t="shared" si="1"/>
        <v>0</v>
      </c>
      <c r="H16" s="59">
        <f t="shared" si="1"/>
        <v>0</v>
      </c>
      <c r="I16" s="59">
        <f t="shared" si="1"/>
        <v>0</v>
      </c>
      <c r="J16" s="59">
        <f t="shared" si="1"/>
        <v>0</v>
      </c>
      <c r="K16" s="59">
        <f t="shared" si="1"/>
        <v>0</v>
      </c>
      <c r="L16" s="59">
        <f t="shared" si="1"/>
        <v>0</v>
      </c>
      <c r="M16" s="59">
        <f t="shared" si="1"/>
        <v>0</v>
      </c>
      <c r="N16" s="59">
        <f t="shared" si="1"/>
        <v>0</v>
      </c>
      <c r="O16" s="59">
        <f t="shared" si="1"/>
        <v>0</v>
      </c>
      <c r="P16" s="59">
        <f t="shared" si="1"/>
        <v>0</v>
      </c>
      <c r="Q16" s="59">
        <f t="shared" si="1"/>
        <v>0</v>
      </c>
      <c r="R16" s="59">
        <f t="shared" si="1"/>
        <v>0</v>
      </c>
      <c r="S16" s="59">
        <f t="shared" si="1"/>
        <v>0</v>
      </c>
      <c r="T16" s="59">
        <f t="shared" si="1"/>
        <v>0</v>
      </c>
      <c r="U16" s="59">
        <f t="shared" si="1"/>
        <v>0</v>
      </c>
      <c r="V16" s="59">
        <f t="shared" si="1"/>
        <v>0</v>
      </c>
      <c r="W16" s="51"/>
    </row>
    <row r="17" spans="1:23" ht="18" customHeight="1" x14ac:dyDescent="0.25">
      <c r="A17" s="164" t="s">
        <v>113</v>
      </c>
      <c r="B17" s="165"/>
      <c r="C17" s="17" t="str">
        <f>IF(C16=0,"",IF(C16&gt;=80,"D",IF(C16&gt;=65,"M",IF(C16&gt;=50,"P",IF(C16&gt;=0,"R",)))))</f>
        <v/>
      </c>
      <c r="D17" s="17" t="str">
        <f t="shared" ref="D17:V17" si="2">IF(D16=0,"",IF(D16&gt;=80,"D",IF(D16&gt;=65,"M",IF(D16&gt;=50,"P",IF(D16&gt;=0,"R",)))))</f>
        <v/>
      </c>
      <c r="E17" s="17" t="str">
        <f t="shared" si="2"/>
        <v/>
      </c>
      <c r="F17" s="17" t="str">
        <f t="shared" si="2"/>
        <v/>
      </c>
      <c r="G17" s="17" t="str">
        <f t="shared" si="2"/>
        <v/>
      </c>
      <c r="H17" s="17" t="str">
        <f t="shared" si="2"/>
        <v/>
      </c>
      <c r="I17" s="17" t="str">
        <f t="shared" si="2"/>
        <v/>
      </c>
      <c r="J17" s="17" t="str">
        <f t="shared" si="2"/>
        <v/>
      </c>
      <c r="K17" s="17" t="str">
        <f t="shared" si="2"/>
        <v/>
      </c>
      <c r="L17" s="17" t="str">
        <f t="shared" si="2"/>
        <v/>
      </c>
      <c r="M17" s="17" t="str">
        <f t="shared" si="2"/>
        <v/>
      </c>
      <c r="N17" s="17" t="str">
        <f t="shared" si="2"/>
        <v/>
      </c>
      <c r="O17" s="17" t="str">
        <f t="shared" si="2"/>
        <v/>
      </c>
      <c r="P17" s="17" t="str">
        <f t="shared" si="2"/>
        <v/>
      </c>
      <c r="Q17" s="17" t="str">
        <f t="shared" si="2"/>
        <v/>
      </c>
      <c r="R17" s="17" t="str">
        <f t="shared" si="2"/>
        <v/>
      </c>
      <c r="S17" s="17" t="str">
        <f t="shared" si="2"/>
        <v/>
      </c>
      <c r="T17" s="17" t="str">
        <f t="shared" si="2"/>
        <v/>
      </c>
      <c r="U17" s="17" t="str">
        <f t="shared" si="2"/>
        <v/>
      </c>
      <c r="V17" s="17" t="str">
        <f t="shared" si="2"/>
        <v/>
      </c>
      <c r="W17" s="51"/>
    </row>
    <row r="18" spans="1:23" ht="10.5" customHeight="1" x14ac:dyDescent="0.25">
      <c r="W18" s="51"/>
    </row>
    <row r="19" spans="1:23" ht="15" customHeight="1" x14ac:dyDescent="0.25">
      <c r="A19" s="174" t="s">
        <v>114</v>
      </c>
      <c r="B19" s="174"/>
      <c r="C19" s="174"/>
      <c r="D19" s="174"/>
      <c r="E19" s="174"/>
      <c r="F19" s="174"/>
      <c r="G19" s="174"/>
      <c r="H19" s="174"/>
      <c r="I19" s="174"/>
      <c r="J19" s="174"/>
      <c r="K19" s="174"/>
      <c r="L19" s="174"/>
      <c r="M19" s="174"/>
      <c r="N19" s="174"/>
      <c r="O19" s="174"/>
      <c r="P19" s="174"/>
      <c r="Q19" s="174"/>
      <c r="R19" s="174"/>
      <c r="S19" s="174"/>
      <c r="T19" s="174"/>
      <c r="U19" s="174"/>
      <c r="V19" s="174"/>
      <c r="W19" s="51"/>
    </row>
    <row r="20" spans="1:23" ht="10.5" customHeight="1" x14ac:dyDescent="0.25">
      <c r="W20" s="51"/>
    </row>
    <row r="21" spans="1:23" x14ac:dyDescent="0.25">
      <c r="A21" s="11" t="s">
        <v>115</v>
      </c>
      <c r="B21" s="158" t="s">
        <v>116</v>
      </c>
      <c r="C21" s="159"/>
      <c r="E21" t="s">
        <v>117</v>
      </c>
    </row>
    <row r="22" spans="1:23" x14ac:dyDescent="0.25">
      <c r="A22" s="12" t="s">
        <v>118</v>
      </c>
      <c r="B22" s="156" t="s">
        <v>119</v>
      </c>
      <c r="C22" s="157"/>
      <c r="E22" s="173" t="s">
        <v>120</v>
      </c>
      <c r="F22" s="173"/>
      <c r="G22" s="173"/>
      <c r="H22" s="173"/>
      <c r="I22" s="173"/>
      <c r="J22" s="173"/>
      <c r="K22" s="173"/>
      <c r="L22" s="173"/>
      <c r="M22" s="173"/>
      <c r="N22" s="173"/>
      <c r="O22" s="173"/>
      <c r="P22" s="173"/>
      <c r="Q22" s="173"/>
      <c r="R22" s="173"/>
      <c r="S22" s="173"/>
      <c r="T22" s="173"/>
      <c r="U22" s="173"/>
      <c r="V22" s="173"/>
    </row>
    <row r="23" spans="1:23" x14ac:dyDescent="0.25">
      <c r="A23" s="12" t="s">
        <v>121</v>
      </c>
      <c r="B23" s="156" t="s">
        <v>122</v>
      </c>
      <c r="C23" s="157"/>
      <c r="E23" s="173"/>
      <c r="F23" s="173"/>
      <c r="G23" s="173"/>
      <c r="H23" s="173"/>
      <c r="I23" s="173"/>
      <c r="J23" s="173"/>
      <c r="K23" s="173"/>
      <c r="L23" s="173"/>
      <c r="M23" s="173"/>
      <c r="N23" s="173"/>
      <c r="O23" s="173"/>
      <c r="P23" s="173"/>
      <c r="Q23" s="173"/>
      <c r="R23" s="173"/>
      <c r="S23" s="173"/>
      <c r="T23" s="173"/>
      <c r="U23" s="173"/>
      <c r="V23" s="173"/>
    </row>
    <row r="24" spans="1:23" x14ac:dyDescent="0.25">
      <c r="A24" s="12" t="s">
        <v>123</v>
      </c>
      <c r="B24" s="156" t="s">
        <v>124</v>
      </c>
      <c r="C24" s="157"/>
    </row>
    <row r="25" spans="1:23" ht="15.75" thickBot="1" x14ac:dyDescent="0.3">
      <c r="A25" s="12" t="s">
        <v>125</v>
      </c>
      <c r="B25" s="156" t="s">
        <v>126</v>
      </c>
      <c r="C25" s="157"/>
      <c r="E25" s="6" t="s">
        <v>127</v>
      </c>
      <c r="K25" s="10"/>
      <c r="L25" s="10"/>
      <c r="M25" s="10"/>
      <c r="N25" s="10"/>
      <c r="O25" s="10"/>
      <c r="P25" s="10"/>
      <c r="Q25" s="10"/>
      <c r="R25" s="10"/>
      <c r="S25" s="10"/>
      <c r="T25" s="10"/>
      <c r="U25" s="10"/>
      <c r="V25" s="10"/>
    </row>
    <row r="26" spans="1:23" ht="15.75" thickTop="1" x14ac:dyDescent="0.25"/>
    <row r="27" spans="1:23" ht="15.75" thickBot="1" x14ac:dyDescent="0.3">
      <c r="E27" t="s">
        <v>128</v>
      </c>
      <c r="K27" s="10"/>
      <c r="L27" s="10"/>
      <c r="M27" s="10"/>
      <c r="N27" s="10"/>
      <c r="O27" s="10"/>
      <c r="P27" s="10"/>
      <c r="Q27" s="20"/>
      <c r="R27" s="10"/>
      <c r="S27" s="6" t="s">
        <v>129</v>
      </c>
      <c r="T27" s="10"/>
      <c r="U27" s="10"/>
      <c r="V27" s="10"/>
    </row>
    <row r="28" spans="1:23" ht="15.75" thickTop="1" x14ac:dyDescent="0.25"/>
  </sheetData>
  <sheetProtection algorithmName="SHA-512" hashValue="yQxKwlBt3JjZZUjZx8LhlCgtlIepGUt04crKIqdbNPjxbmNWGE+k6FAnNyxDeW56U49czi9n5CNL+H7NUI7rTw==" saltValue="MHg+Gaxyz9Z4ANAA6nPWfg==" spinCount="100000" sheet="1" objects="1" scenarios="1"/>
  <mergeCells count="22">
    <mergeCell ref="A13:B13"/>
    <mergeCell ref="A15:B15"/>
    <mergeCell ref="A12:B12"/>
    <mergeCell ref="E22:V23"/>
    <mergeCell ref="A19:V19"/>
    <mergeCell ref="A14:B14"/>
    <mergeCell ref="A1:Q2"/>
    <mergeCell ref="B25:C25"/>
    <mergeCell ref="A6:B6"/>
    <mergeCell ref="B21:C21"/>
    <mergeCell ref="A4:A5"/>
    <mergeCell ref="A7:B7"/>
    <mergeCell ref="A8:B8"/>
    <mergeCell ref="A10:B10"/>
    <mergeCell ref="A17:B17"/>
    <mergeCell ref="A9:B9"/>
    <mergeCell ref="A3:V3"/>
    <mergeCell ref="B22:C22"/>
    <mergeCell ref="B23:C23"/>
    <mergeCell ref="B24:C24"/>
    <mergeCell ref="A16:B16"/>
    <mergeCell ref="A11:B11"/>
  </mergeCells>
  <conditionalFormatting sqref="C12:V12">
    <cfRule type="expression" dxfId="0" priority="1">
      <formula>(OR(AND(C10&gt;=50, C7&lt;25), AND(C10&gt;=50, C8&lt;5), AND(C10&gt;=50, C9&lt;20)))</formula>
    </cfRule>
  </conditionalFormatting>
  <dataValidations count="1">
    <dataValidation type="list" allowBlank="1" showInputMessage="1" showErrorMessage="1" sqref="C11:V15">
      <formula1>"Yes, No"</formula1>
    </dataValidation>
  </dataValidations>
  <pageMargins left="0.51181102362204722" right="0.31496062992125984" top="0.55118110236220474" bottom="0.55118110236220474"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4"/>
  <sheetViews>
    <sheetView zoomScaleNormal="100" workbookViewId="0">
      <selection activeCell="A704" sqref="A704"/>
    </sheetView>
  </sheetViews>
  <sheetFormatPr defaultRowHeight="15" x14ac:dyDescent="0.25"/>
  <cols>
    <col min="1" max="1" width="2.140625" customWidth="1"/>
    <col min="2" max="2" width="2.85546875" customWidth="1"/>
    <col min="3" max="3" width="19" customWidth="1"/>
    <col min="4" max="4" width="10.85546875" customWidth="1"/>
    <col min="5" max="5" width="33.42578125" customWidth="1"/>
    <col min="6" max="6" width="10.42578125" customWidth="1"/>
    <col min="7" max="8" width="12.7109375" customWidth="1"/>
  </cols>
  <sheetData>
    <row r="1" spans="1:8" ht="15" customHeight="1" x14ac:dyDescent="0.25">
      <c r="A1" s="100"/>
      <c r="B1" s="100"/>
      <c r="C1" s="100"/>
      <c r="D1" s="26"/>
      <c r="E1" s="101" t="s">
        <v>16</v>
      </c>
      <c r="F1" s="102"/>
      <c r="G1" s="102"/>
      <c r="H1" s="103"/>
    </row>
    <row r="2" spans="1:8" ht="18.75" x14ac:dyDescent="0.25">
      <c r="A2" s="100"/>
      <c r="B2" s="100"/>
      <c r="C2" s="100"/>
      <c r="D2" s="26"/>
      <c r="E2" s="104" t="str">
        <f>'Learner Names'!$G$3</f>
        <v>Professional Practice Placement in Early Learning and Care</v>
      </c>
      <c r="F2" s="105"/>
      <c r="G2" s="105"/>
      <c r="H2" s="106"/>
    </row>
    <row r="3" spans="1:8" ht="19.5" thickBot="1" x14ac:dyDescent="0.3">
      <c r="A3" s="100"/>
      <c r="B3" s="100"/>
      <c r="C3" s="100"/>
      <c r="D3" s="26"/>
      <c r="E3" s="107" t="str">
        <f>'Learner Names'!$G$4</f>
        <v>Continuous Assessment 50%</v>
      </c>
      <c r="F3" s="108"/>
      <c r="G3" s="108"/>
      <c r="H3" s="109"/>
    </row>
    <row r="4" spans="1:8" x14ac:dyDescent="0.25">
      <c r="B4" s="55"/>
      <c r="E4" s="35"/>
      <c r="F4" s="35"/>
      <c r="G4" s="61"/>
      <c r="H4" s="61"/>
    </row>
    <row r="5" spans="1:8" x14ac:dyDescent="0.25">
      <c r="B5" s="55"/>
      <c r="E5" s="35"/>
      <c r="F5" s="35"/>
      <c r="G5" s="61"/>
      <c r="H5" s="61"/>
    </row>
    <row r="6" spans="1:8" x14ac:dyDescent="0.25">
      <c r="B6" s="55"/>
      <c r="E6" s="35"/>
      <c r="F6" s="35"/>
      <c r="G6" s="61"/>
      <c r="H6" s="61"/>
    </row>
    <row r="7" spans="1:8" ht="21" customHeight="1" x14ac:dyDescent="0.35">
      <c r="A7" s="57"/>
      <c r="B7" s="110" t="s">
        <v>17</v>
      </c>
      <c r="C7" s="110"/>
      <c r="D7" s="110"/>
      <c r="E7" s="111" t="str">
        <f>'Learner Names'!B4&amp;" "&amp;'Learner Names'!C4</f>
        <v xml:space="preserve"> </v>
      </c>
      <c r="F7" s="111"/>
      <c r="G7" s="111"/>
      <c r="H7" s="111"/>
    </row>
    <row r="8" spans="1:8" ht="21" customHeight="1" x14ac:dyDescent="0.35">
      <c r="A8" s="57"/>
      <c r="B8" s="27"/>
      <c r="C8" s="27"/>
      <c r="D8" s="28"/>
      <c r="E8" s="28"/>
      <c r="F8" s="23"/>
      <c r="G8" s="97"/>
      <c r="H8" s="97"/>
    </row>
    <row r="9" spans="1:8" ht="15.75" thickBot="1" x14ac:dyDescent="0.3">
      <c r="B9" s="55"/>
      <c r="E9" s="35"/>
      <c r="F9" s="35"/>
      <c r="G9" s="61"/>
      <c r="H9" s="52"/>
    </row>
    <row r="10" spans="1:8" ht="37.5" x14ac:dyDescent="0.25">
      <c r="A10" s="98" t="s">
        <v>18</v>
      </c>
      <c r="B10" s="99"/>
      <c r="C10" s="99"/>
      <c r="D10" s="99"/>
      <c r="E10" s="99"/>
      <c r="F10" s="99"/>
      <c r="G10" s="70" t="s">
        <v>19</v>
      </c>
      <c r="H10" s="56" t="s">
        <v>20</v>
      </c>
    </row>
    <row r="11" spans="1:8" ht="20.25" customHeight="1" x14ac:dyDescent="0.25">
      <c r="A11" s="94" t="s">
        <v>21</v>
      </c>
      <c r="B11" s="95"/>
      <c r="C11" s="95"/>
      <c r="D11" s="95"/>
      <c r="E11" s="95"/>
      <c r="F11" s="95"/>
      <c r="G11" s="95"/>
      <c r="H11" s="96"/>
    </row>
    <row r="12" spans="1:8" ht="20.25" customHeight="1" x14ac:dyDescent="0.25">
      <c r="A12" s="90" t="s">
        <v>22</v>
      </c>
      <c r="B12" s="91"/>
      <c r="C12" s="91"/>
      <c r="D12" s="91"/>
      <c r="E12" s="91"/>
      <c r="F12" s="91"/>
      <c r="G12" s="29">
        <v>5</v>
      </c>
      <c r="H12" s="30"/>
    </row>
    <row r="13" spans="1:8" ht="20.25" customHeight="1" x14ac:dyDescent="0.25">
      <c r="A13" s="90" t="s">
        <v>23</v>
      </c>
      <c r="B13" s="91"/>
      <c r="C13" s="91"/>
      <c r="D13" s="91"/>
      <c r="E13" s="91"/>
      <c r="F13" s="91"/>
      <c r="G13" s="29">
        <v>2</v>
      </c>
      <c r="H13" s="30"/>
    </row>
    <row r="14" spans="1:8" ht="20.25" customHeight="1" x14ac:dyDescent="0.25">
      <c r="A14" s="90" t="s">
        <v>24</v>
      </c>
      <c r="B14" s="91"/>
      <c r="C14" s="91"/>
      <c r="D14" s="91"/>
      <c r="E14" s="91"/>
      <c r="F14" s="91"/>
      <c r="G14" s="29">
        <v>2</v>
      </c>
      <c r="H14" s="30"/>
    </row>
    <row r="15" spans="1:8" ht="20.25" customHeight="1" x14ac:dyDescent="0.25">
      <c r="A15" s="90" t="s">
        <v>25</v>
      </c>
      <c r="B15" s="91"/>
      <c r="C15" s="91"/>
      <c r="D15" s="91"/>
      <c r="E15" s="91"/>
      <c r="F15" s="91"/>
      <c r="G15" s="29">
        <v>4</v>
      </c>
      <c r="H15" s="30"/>
    </row>
    <row r="16" spans="1:8" ht="20.25" customHeight="1" x14ac:dyDescent="0.25">
      <c r="A16" s="90" t="s">
        <v>26</v>
      </c>
      <c r="B16" s="91"/>
      <c r="C16" s="91"/>
      <c r="D16" s="91"/>
      <c r="E16" s="91"/>
      <c r="F16" s="91"/>
      <c r="G16" s="29">
        <v>2</v>
      </c>
      <c r="H16" s="30"/>
    </row>
    <row r="17" spans="1:8" ht="20.25" customHeight="1" x14ac:dyDescent="0.25">
      <c r="A17" s="92" t="s">
        <v>27</v>
      </c>
      <c r="B17" s="93"/>
      <c r="C17" s="93"/>
      <c r="D17" s="93"/>
      <c r="E17" s="93"/>
      <c r="F17" s="93"/>
      <c r="G17" s="44">
        <f>SUM(G12:G16)</f>
        <v>15</v>
      </c>
      <c r="H17" s="46">
        <f>SUM(H12:H16)</f>
        <v>0</v>
      </c>
    </row>
    <row r="18" spans="1:8" ht="20.25" customHeight="1" x14ac:dyDescent="0.25">
      <c r="A18" s="94" t="s">
        <v>28</v>
      </c>
      <c r="B18" s="95"/>
      <c r="C18" s="95"/>
      <c r="D18" s="95"/>
      <c r="E18" s="95"/>
      <c r="F18" s="95"/>
      <c r="G18" s="95"/>
      <c r="H18" s="96"/>
    </row>
    <row r="19" spans="1:8" ht="20.25" customHeight="1" x14ac:dyDescent="0.25">
      <c r="A19" s="90" t="s">
        <v>29</v>
      </c>
      <c r="B19" s="91"/>
      <c r="C19" s="91"/>
      <c r="D19" s="91"/>
      <c r="E19" s="91"/>
      <c r="F19" s="91"/>
      <c r="G19" s="29"/>
      <c r="H19" s="30"/>
    </row>
    <row r="20" spans="1:8" ht="20.25" customHeight="1" x14ac:dyDescent="0.25">
      <c r="A20" s="90" t="s">
        <v>30</v>
      </c>
      <c r="B20" s="91"/>
      <c r="C20" s="91"/>
      <c r="D20" s="91"/>
      <c r="E20" s="91"/>
      <c r="F20" s="91"/>
      <c r="G20" s="29">
        <v>10</v>
      </c>
      <c r="H20" s="30"/>
    </row>
    <row r="21" spans="1:8" ht="20.25" customHeight="1" x14ac:dyDescent="0.25">
      <c r="A21" s="90" t="s">
        <v>31</v>
      </c>
      <c r="B21" s="91"/>
      <c r="C21" s="91"/>
      <c r="D21" s="91"/>
      <c r="E21" s="91"/>
      <c r="F21" s="91"/>
      <c r="G21" s="29">
        <v>15</v>
      </c>
      <c r="H21" s="30"/>
    </row>
    <row r="22" spans="1:8" ht="39" customHeight="1" x14ac:dyDescent="0.25">
      <c r="A22" s="90" t="s">
        <v>32</v>
      </c>
      <c r="B22" s="91"/>
      <c r="C22" s="91"/>
      <c r="D22" s="91"/>
      <c r="E22" s="91"/>
      <c r="F22" s="91"/>
      <c r="G22" s="29">
        <v>10</v>
      </c>
      <c r="H22" s="30"/>
    </row>
    <row r="23" spans="1:8" ht="20.25" customHeight="1" thickBot="1" x14ac:dyDescent="0.3">
      <c r="A23" s="113" t="s">
        <v>27</v>
      </c>
      <c r="B23" s="114"/>
      <c r="C23" s="114"/>
      <c r="D23" s="114"/>
      <c r="E23" s="114"/>
      <c r="F23" s="114"/>
      <c r="G23" s="45">
        <f>SUM(G20:G22)</f>
        <v>35</v>
      </c>
      <c r="H23" s="47">
        <f>SUM(H20:H22)</f>
        <v>0</v>
      </c>
    </row>
    <row r="24" spans="1:8" ht="16.5" thickBot="1" x14ac:dyDescent="0.3">
      <c r="A24" s="53"/>
      <c r="B24" s="55"/>
      <c r="C24" s="115" t="s">
        <v>33</v>
      </c>
      <c r="D24" s="115"/>
      <c r="E24" s="115"/>
      <c r="F24" s="115"/>
      <c r="G24" s="24">
        <f>SUM(G17+G23)</f>
        <v>50</v>
      </c>
      <c r="H24" s="22">
        <f>SUM(H17+H23)</f>
        <v>0</v>
      </c>
    </row>
    <row r="25" spans="1:8" ht="15.75" x14ac:dyDescent="0.25">
      <c r="A25" s="53"/>
      <c r="B25" s="55"/>
      <c r="C25" s="67"/>
      <c r="D25" s="67"/>
      <c r="E25" s="67"/>
      <c r="F25" s="67"/>
      <c r="G25" s="58"/>
      <c r="H25" s="58"/>
    </row>
    <row r="26" spans="1:8" x14ac:dyDescent="0.25">
      <c r="B26" s="55"/>
      <c r="E26" s="35"/>
      <c r="F26" s="35"/>
      <c r="G26" s="61"/>
      <c r="H26" s="61"/>
    </row>
    <row r="27" spans="1:8" x14ac:dyDescent="0.25">
      <c r="B27" s="116" t="s">
        <v>34</v>
      </c>
      <c r="C27" s="116"/>
      <c r="D27" s="116"/>
      <c r="E27" s="69"/>
      <c r="F27" s="54" t="s">
        <v>35</v>
      </c>
      <c r="G27" s="117"/>
      <c r="H27" s="117"/>
    </row>
    <row r="28" spans="1:8" x14ac:dyDescent="0.25">
      <c r="B28" s="68"/>
      <c r="C28" s="68"/>
      <c r="D28" s="68"/>
      <c r="F28" s="54"/>
      <c r="G28" s="61"/>
      <c r="H28" s="61"/>
    </row>
    <row r="29" spans="1:8" x14ac:dyDescent="0.25">
      <c r="B29" s="68"/>
      <c r="C29" s="68"/>
      <c r="D29" s="68"/>
      <c r="F29" s="54"/>
      <c r="G29" s="61"/>
      <c r="H29" s="61"/>
    </row>
    <row r="30" spans="1:8" x14ac:dyDescent="0.25">
      <c r="A30" s="116" t="s">
        <v>36</v>
      </c>
      <c r="B30" s="116"/>
      <c r="C30" s="116"/>
      <c r="D30" s="116"/>
      <c r="E30" s="69"/>
      <c r="F30" s="54" t="s">
        <v>35</v>
      </c>
      <c r="G30" s="118"/>
      <c r="H30" s="118"/>
    </row>
    <row r="37" spans="1:8" x14ac:dyDescent="0.25">
      <c r="A37" s="112"/>
      <c r="B37" s="112"/>
      <c r="C37" s="112"/>
      <c r="D37" s="112"/>
      <c r="E37" s="112"/>
      <c r="F37" s="112"/>
      <c r="G37" s="112"/>
      <c r="H37" s="112"/>
    </row>
    <row r="38" spans="1:8" ht="15.75" thickBot="1" x14ac:dyDescent="0.3"/>
    <row r="39" spans="1:8" ht="18.75" x14ac:dyDescent="0.25">
      <c r="A39" s="112"/>
      <c r="B39" s="112"/>
      <c r="C39" s="112"/>
      <c r="D39" s="26"/>
      <c r="E39" s="101" t="s">
        <v>16</v>
      </c>
      <c r="F39" s="102"/>
      <c r="G39" s="102"/>
      <c r="H39" s="103"/>
    </row>
    <row r="40" spans="1:8" ht="18.75" x14ac:dyDescent="0.25">
      <c r="A40" s="112"/>
      <c r="B40" s="112"/>
      <c r="C40" s="112"/>
      <c r="D40" s="26"/>
      <c r="E40" s="104" t="str">
        <f>'Learner Names'!$G$3</f>
        <v>Professional Practice Placement in Early Learning and Care</v>
      </c>
      <c r="F40" s="105"/>
      <c r="G40" s="105"/>
      <c r="H40" s="106"/>
    </row>
    <row r="41" spans="1:8" ht="19.5" thickBot="1" x14ac:dyDescent="0.3">
      <c r="A41" s="112"/>
      <c r="B41" s="112"/>
      <c r="C41" s="112"/>
      <c r="D41" s="26"/>
      <c r="E41" s="107" t="str">
        <f>'Learner Names'!$G$4</f>
        <v>Continuous Assessment 50%</v>
      </c>
      <c r="F41" s="108"/>
      <c r="G41" s="108"/>
      <c r="H41" s="109"/>
    </row>
    <row r="42" spans="1:8" x14ac:dyDescent="0.25">
      <c r="B42" s="55"/>
      <c r="E42" s="35"/>
      <c r="F42" s="35"/>
      <c r="G42" s="61"/>
      <c r="H42" s="61"/>
    </row>
    <row r="43" spans="1:8" x14ac:dyDescent="0.25">
      <c r="B43" s="55"/>
      <c r="E43" s="35"/>
      <c r="F43" s="35"/>
      <c r="G43" s="61"/>
      <c r="H43" s="61"/>
    </row>
    <row r="44" spans="1:8" x14ac:dyDescent="0.25">
      <c r="B44" s="55"/>
      <c r="E44" s="35"/>
      <c r="F44" s="35"/>
      <c r="G44" s="61"/>
      <c r="H44" s="61"/>
    </row>
    <row r="45" spans="1:8" ht="21" x14ac:dyDescent="0.35">
      <c r="A45" s="57"/>
      <c r="B45" s="110" t="s">
        <v>17</v>
      </c>
      <c r="C45" s="110"/>
      <c r="D45" s="110"/>
      <c r="E45" s="111" t="str">
        <f>'Learner Names'!B5&amp;" "&amp;'Learner Names'!C5</f>
        <v xml:space="preserve"> </v>
      </c>
      <c r="F45" s="111"/>
      <c r="G45" s="111"/>
      <c r="H45" s="111"/>
    </row>
    <row r="46" spans="1:8" ht="21" x14ac:dyDescent="0.35">
      <c r="A46" s="57"/>
      <c r="B46" s="27"/>
      <c r="C46" s="27"/>
      <c r="D46" s="28"/>
      <c r="E46" s="28"/>
      <c r="F46" s="23"/>
      <c r="G46" s="97"/>
      <c r="H46" s="97"/>
    </row>
    <row r="47" spans="1:8" ht="15.75" thickBot="1" x14ac:dyDescent="0.3">
      <c r="B47" s="55"/>
      <c r="E47" s="35"/>
      <c r="F47" s="35"/>
      <c r="G47" s="61"/>
      <c r="H47" s="52"/>
    </row>
    <row r="48" spans="1:8" ht="37.5" x14ac:dyDescent="0.25">
      <c r="A48" s="98" t="s">
        <v>18</v>
      </c>
      <c r="B48" s="99"/>
      <c r="C48" s="99"/>
      <c r="D48" s="99"/>
      <c r="E48" s="99"/>
      <c r="F48" s="99"/>
      <c r="G48" s="70" t="s">
        <v>19</v>
      </c>
      <c r="H48" s="56" t="s">
        <v>20</v>
      </c>
    </row>
    <row r="49" spans="1:8" ht="20.25" customHeight="1" x14ac:dyDescent="0.25">
      <c r="A49" s="94" t="s">
        <v>21</v>
      </c>
      <c r="B49" s="95"/>
      <c r="C49" s="95"/>
      <c r="D49" s="95"/>
      <c r="E49" s="95"/>
      <c r="F49" s="95"/>
      <c r="G49" s="95"/>
      <c r="H49" s="96"/>
    </row>
    <row r="50" spans="1:8" ht="20.25" customHeight="1" x14ac:dyDescent="0.25">
      <c r="A50" s="90" t="s">
        <v>22</v>
      </c>
      <c r="B50" s="91"/>
      <c r="C50" s="91"/>
      <c r="D50" s="91"/>
      <c r="E50" s="91"/>
      <c r="F50" s="91"/>
      <c r="G50" s="29">
        <v>5</v>
      </c>
      <c r="H50" s="30"/>
    </row>
    <row r="51" spans="1:8" ht="20.25" customHeight="1" x14ac:dyDescent="0.25">
      <c r="A51" s="90" t="s">
        <v>23</v>
      </c>
      <c r="B51" s="91"/>
      <c r="C51" s="91"/>
      <c r="D51" s="91"/>
      <c r="E51" s="91"/>
      <c r="F51" s="91"/>
      <c r="G51" s="29">
        <v>2</v>
      </c>
      <c r="H51" s="30"/>
    </row>
    <row r="52" spans="1:8" ht="20.25" customHeight="1" x14ac:dyDescent="0.25">
      <c r="A52" s="90" t="s">
        <v>24</v>
      </c>
      <c r="B52" s="91"/>
      <c r="C52" s="91"/>
      <c r="D52" s="91"/>
      <c r="E52" s="91"/>
      <c r="F52" s="91"/>
      <c r="G52" s="29">
        <v>2</v>
      </c>
      <c r="H52" s="30"/>
    </row>
    <row r="53" spans="1:8" ht="20.25" customHeight="1" x14ac:dyDescent="0.25">
      <c r="A53" s="90" t="s">
        <v>25</v>
      </c>
      <c r="B53" s="91"/>
      <c r="C53" s="91"/>
      <c r="D53" s="91"/>
      <c r="E53" s="91"/>
      <c r="F53" s="91"/>
      <c r="G53" s="29">
        <v>4</v>
      </c>
      <c r="H53" s="30"/>
    </row>
    <row r="54" spans="1:8" ht="20.25" customHeight="1" x14ac:dyDescent="0.25">
      <c r="A54" s="90" t="s">
        <v>26</v>
      </c>
      <c r="B54" s="91"/>
      <c r="C54" s="91"/>
      <c r="D54" s="91"/>
      <c r="E54" s="91"/>
      <c r="F54" s="91"/>
      <c r="G54" s="29">
        <v>2</v>
      </c>
      <c r="H54" s="30"/>
    </row>
    <row r="55" spans="1:8" ht="20.25" customHeight="1" x14ac:dyDescent="0.25">
      <c r="A55" s="92" t="s">
        <v>27</v>
      </c>
      <c r="B55" s="93"/>
      <c r="C55" s="93"/>
      <c r="D55" s="93"/>
      <c r="E55" s="93"/>
      <c r="F55" s="93"/>
      <c r="G55" s="44">
        <f>SUM(G50:G54)</f>
        <v>15</v>
      </c>
      <c r="H55" s="46">
        <f>SUM(H50:H54)</f>
        <v>0</v>
      </c>
    </row>
    <row r="56" spans="1:8" ht="20.25" customHeight="1" x14ac:dyDescent="0.25">
      <c r="A56" s="94" t="s">
        <v>28</v>
      </c>
      <c r="B56" s="95"/>
      <c r="C56" s="95"/>
      <c r="D56" s="95"/>
      <c r="E56" s="95"/>
      <c r="F56" s="95"/>
      <c r="G56" s="95"/>
      <c r="H56" s="96"/>
    </row>
    <row r="57" spans="1:8" ht="20.25" customHeight="1" x14ac:dyDescent="0.25">
      <c r="A57" s="90" t="s">
        <v>29</v>
      </c>
      <c r="B57" s="91"/>
      <c r="C57" s="91"/>
      <c r="D57" s="91"/>
      <c r="E57" s="91"/>
      <c r="F57" s="91"/>
      <c r="G57" s="29"/>
      <c r="H57" s="30"/>
    </row>
    <row r="58" spans="1:8" ht="20.25" customHeight="1" x14ac:dyDescent="0.25">
      <c r="A58" s="90" t="s">
        <v>30</v>
      </c>
      <c r="B58" s="91"/>
      <c r="C58" s="91"/>
      <c r="D58" s="91"/>
      <c r="E58" s="91"/>
      <c r="F58" s="91"/>
      <c r="G58" s="29">
        <v>10</v>
      </c>
      <c r="H58" s="30"/>
    </row>
    <row r="59" spans="1:8" ht="20.25" customHeight="1" x14ac:dyDescent="0.25">
      <c r="A59" s="90" t="s">
        <v>31</v>
      </c>
      <c r="B59" s="91"/>
      <c r="C59" s="91"/>
      <c r="D59" s="91"/>
      <c r="E59" s="91"/>
      <c r="F59" s="91"/>
      <c r="G59" s="29">
        <v>15</v>
      </c>
      <c r="H59" s="30"/>
    </row>
    <row r="60" spans="1:8" ht="39" customHeight="1" x14ac:dyDescent="0.25">
      <c r="A60" s="90" t="s">
        <v>32</v>
      </c>
      <c r="B60" s="91"/>
      <c r="C60" s="91"/>
      <c r="D60" s="91"/>
      <c r="E60" s="91"/>
      <c r="F60" s="91"/>
      <c r="G60" s="29">
        <v>10</v>
      </c>
      <c r="H60" s="30"/>
    </row>
    <row r="61" spans="1:8" ht="20.25" customHeight="1" thickBot="1" x14ac:dyDescent="0.3">
      <c r="A61" s="113" t="s">
        <v>27</v>
      </c>
      <c r="B61" s="114"/>
      <c r="C61" s="114"/>
      <c r="D61" s="114"/>
      <c r="E61" s="114"/>
      <c r="F61" s="114"/>
      <c r="G61" s="45">
        <f>SUM(G58:G60)</f>
        <v>35</v>
      </c>
      <c r="H61" s="47">
        <f>SUM(H58:H60)</f>
        <v>0</v>
      </c>
    </row>
    <row r="62" spans="1:8" ht="16.5" thickBot="1" x14ac:dyDescent="0.3">
      <c r="A62" s="53"/>
      <c r="B62" s="55"/>
      <c r="C62" s="115" t="s">
        <v>33</v>
      </c>
      <c r="D62" s="115"/>
      <c r="E62" s="115"/>
      <c r="F62" s="115"/>
      <c r="G62" s="24">
        <f>SUM(G55+G61)</f>
        <v>50</v>
      </c>
      <c r="H62" s="22">
        <f>SUM(H55+H61)</f>
        <v>0</v>
      </c>
    </row>
    <row r="63" spans="1:8" ht="15.75" x14ac:dyDescent="0.25">
      <c r="A63" s="53"/>
      <c r="B63" s="55"/>
      <c r="C63" s="67"/>
      <c r="D63" s="67"/>
      <c r="E63" s="67"/>
      <c r="F63" s="67"/>
      <c r="G63" s="58"/>
      <c r="H63" s="58"/>
    </row>
    <row r="64" spans="1:8" x14ac:dyDescent="0.25">
      <c r="B64" s="55"/>
      <c r="E64" s="35"/>
      <c r="F64" s="35"/>
      <c r="G64" s="61"/>
      <c r="H64" s="61"/>
    </row>
    <row r="65" spans="1:8" x14ac:dyDescent="0.25">
      <c r="B65" s="116" t="s">
        <v>34</v>
      </c>
      <c r="C65" s="116"/>
      <c r="D65" s="116"/>
      <c r="E65" s="69"/>
      <c r="F65" s="54" t="s">
        <v>35</v>
      </c>
      <c r="G65" s="117"/>
      <c r="H65" s="117"/>
    </row>
    <row r="66" spans="1:8" x14ac:dyDescent="0.25">
      <c r="B66" s="68"/>
      <c r="C66" s="68"/>
      <c r="D66" s="68"/>
      <c r="F66" s="54"/>
      <c r="G66" s="61"/>
      <c r="H66" s="61"/>
    </row>
    <row r="67" spans="1:8" x14ac:dyDescent="0.25">
      <c r="B67" s="68"/>
      <c r="C67" s="68"/>
      <c r="D67" s="68"/>
      <c r="F67" s="54"/>
      <c r="G67" s="61"/>
      <c r="H67" s="61"/>
    </row>
    <row r="68" spans="1:8" x14ac:dyDescent="0.25">
      <c r="A68" s="116" t="s">
        <v>36</v>
      </c>
      <c r="B68" s="116"/>
      <c r="C68" s="116"/>
      <c r="D68" s="116"/>
      <c r="E68" s="69"/>
      <c r="F68" s="54" t="s">
        <v>35</v>
      </c>
      <c r="G68" s="118"/>
      <c r="H68" s="118"/>
    </row>
    <row r="75" spans="1:8" ht="15.75" thickBot="1" x14ac:dyDescent="0.3"/>
    <row r="76" spans="1:8" ht="18.75" x14ac:dyDescent="0.25">
      <c r="A76" s="112"/>
      <c r="B76" s="112"/>
      <c r="C76" s="112"/>
      <c r="D76" s="26"/>
      <c r="E76" s="101" t="s">
        <v>16</v>
      </c>
      <c r="F76" s="102"/>
      <c r="G76" s="102"/>
      <c r="H76" s="103"/>
    </row>
    <row r="77" spans="1:8" ht="18.75" x14ac:dyDescent="0.25">
      <c r="A77" s="112"/>
      <c r="B77" s="112"/>
      <c r="C77" s="112"/>
      <c r="D77" s="26"/>
      <c r="E77" s="104" t="str">
        <f>'Learner Names'!$G$3</f>
        <v>Professional Practice Placement in Early Learning and Care</v>
      </c>
      <c r="F77" s="105"/>
      <c r="G77" s="105"/>
      <c r="H77" s="106"/>
    </row>
    <row r="78" spans="1:8" ht="19.5" thickBot="1" x14ac:dyDescent="0.3">
      <c r="A78" s="112"/>
      <c r="B78" s="112"/>
      <c r="C78" s="112"/>
      <c r="D78" s="26"/>
      <c r="E78" s="107" t="str">
        <f>'Learner Names'!$G$4</f>
        <v>Continuous Assessment 50%</v>
      </c>
      <c r="F78" s="108"/>
      <c r="G78" s="108"/>
      <c r="H78" s="109"/>
    </row>
    <row r="79" spans="1:8" x14ac:dyDescent="0.25">
      <c r="B79" s="55"/>
      <c r="E79" s="35"/>
      <c r="F79" s="35"/>
      <c r="G79" s="61"/>
      <c r="H79" s="61"/>
    </row>
    <row r="80" spans="1:8" x14ac:dyDescent="0.25">
      <c r="B80" s="55"/>
      <c r="E80" s="35"/>
      <c r="F80" s="35"/>
      <c r="G80" s="61"/>
      <c r="H80" s="61"/>
    </row>
    <row r="81" spans="1:8" x14ac:dyDescent="0.25">
      <c r="B81" s="55"/>
      <c r="E81" s="35"/>
      <c r="F81" s="35"/>
      <c r="G81" s="61"/>
      <c r="H81" s="61"/>
    </row>
    <row r="82" spans="1:8" ht="21" x14ac:dyDescent="0.35">
      <c r="A82" s="57"/>
      <c r="B82" s="110" t="s">
        <v>17</v>
      </c>
      <c r="C82" s="110"/>
      <c r="D82" s="110"/>
      <c r="E82" s="111" t="str">
        <f>'Learner Names'!B6&amp;" "&amp;'Learner Names'!C6</f>
        <v xml:space="preserve"> </v>
      </c>
      <c r="F82" s="111"/>
      <c r="G82" s="111"/>
      <c r="H82" s="111"/>
    </row>
    <row r="83" spans="1:8" ht="21" x14ac:dyDescent="0.35">
      <c r="A83" s="57"/>
      <c r="B83" s="27"/>
      <c r="C83" s="27"/>
      <c r="D83" s="28"/>
      <c r="E83" s="28"/>
      <c r="F83" s="23"/>
      <c r="G83" s="97"/>
      <c r="H83" s="97"/>
    </row>
    <row r="84" spans="1:8" ht="15.75" thickBot="1" x14ac:dyDescent="0.3">
      <c r="B84" s="55"/>
      <c r="E84" s="35"/>
      <c r="F84" s="35"/>
      <c r="G84" s="61"/>
      <c r="H84" s="52"/>
    </row>
    <row r="85" spans="1:8" ht="37.5" x14ac:dyDescent="0.25">
      <c r="A85" s="98" t="s">
        <v>18</v>
      </c>
      <c r="B85" s="99"/>
      <c r="C85" s="99"/>
      <c r="D85" s="99"/>
      <c r="E85" s="99"/>
      <c r="F85" s="99"/>
      <c r="G85" s="70" t="s">
        <v>19</v>
      </c>
      <c r="H85" s="56" t="s">
        <v>20</v>
      </c>
    </row>
    <row r="86" spans="1:8" ht="20.25" customHeight="1" x14ac:dyDescent="0.25">
      <c r="A86" s="94" t="s">
        <v>21</v>
      </c>
      <c r="B86" s="95"/>
      <c r="C86" s="95"/>
      <c r="D86" s="95"/>
      <c r="E86" s="95"/>
      <c r="F86" s="95"/>
      <c r="G86" s="95"/>
      <c r="H86" s="96"/>
    </row>
    <row r="87" spans="1:8" ht="20.25" customHeight="1" x14ac:dyDescent="0.25">
      <c r="A87" s="90" t="s">
        <v>22</v>
      </c>
      <c r="B87" s="91"/>
      <c r="C87" s="91"/>
      <c r="D87" s="91"/>
      <c r="E87" s="91"/>
      <c r="F87" s="91"/>
      <c r="G87" s="29">
        <v>5</v>
      </c>
      <c r="H87" s="30"/>
    </row>
    <row r="88" spans="1:8" ht="20.25" customHeight="1" x14ac:dyDescent="0.25">
      <c r="A88" s="90" t="s">
        <v>23</v>
      </c>
      <c r="B88" s="91"/>
      <c r="C88" s="91"/>
      <c r="D88" s="91"/>
      <c r="E88" s="91"/>
      <c r="F88" s="91"/>
      <c r="G88" s="29">
        <v>2</v>
      </c>
      <c r="H88" s="30"/>
    </row>
    <row r="89" spans="1:8" ht="20.25" customHeight="1" x14ac:dyDescent="0.25">
      <c r="A89" s="90" t="s">
        <v>24</v>
      </c>
      <c r="B89" s="91"/>
      <c r="C89" s="91"/>
      <c r="D89" s="91"/>
      <c r="E89" s="91"/>
      <c r="F89" s="91"/>
      <c r="G89" s="29">
        <v>2</v>
      </c>
      <c r="H89" s="30"/>
    </row>
    <row r="90" spans="1:8" ht="20.25" customHeight="1" x14ac:dyDescent="0.25">
      <c r="A90" s="90" t="s">
        <v>25</v>
      </c>
      <c r="B90" s="91"/>
      <c r="C90" s="91"/>
      <c r="D90" s="91"/>
      <c r="E90" s="91"/>
      <c r="F90" s="91"/>
      <c r="G90" s="29">
        <v>4</v>
      </c>
      <c r="H90" s="30"/>
    </row>
    <row r="91" spans="1:8" ht="20.25" customHeight="1" x14ac:dyDescent="0.25">
      <c r="A91" s="90" t="s">
        <v>26</v>
      </c>
      <c r="B91" s="91"/>
      <c r="C91" s="91"/>
      <c r="D91" s="91"/>
      <c r="E91" s="91"/>
      <c r="F91" s="91"/>
      <c r="G91" s="29">
        <v>2</v>
      </c>
      <c r="H91" s="30"/>
    </row>
    <row r="92" spans="1:8" ht="20.25" customHeight="1" x14ac:dyDescent="0.25">
      <c r="A92" s="92" t="s">
        <v>27</v>
      </c>
      <c r="B92" s="93"/>
      <c r="C92" s="93"/>
      <c r="D92" s="93"/>
      <c r="E92" s="93"/>
      <c r="F92" s="93"/>
      <c r="G92" s="44">
        <f>SUM(G87:G91)</f>
        <v>15</v>
      </c>
      <c r="H92" s="46">
        <f>SUM(H87:H91)</f>
        <v>0</v>
      </c>
    </row>
    <row r="93" spans="1:8" ht="20.25" customHeight="1" x14ac:dyDescent="0.25">
      <c r="A93" s="94" t="s">
        <v>28</v>
      </c>
      <c r="B93" s="95"/>
      <c r="C93" s="95"/>
      <c r="D93" s="95"/>
      <c r="E93" s="95"/>
      <c r="F93" s="95"/>
      <c r="G93" s="95"/>
      <c r="H93" s="96"/>
    </row>
    <row r="94" spans="1:8" ht="20.25" customHeight="1" x14ac:dyDescent="0.25">
      <c r="A94" s="90" t="s">
        <v>29</v>
      </c>
      <c r="B94" s="91"/>
      <c r="C94" s="91"/>
      <c r="D94" s="91"/>
      <c r="E94" s="91"/>
      <c r="F94" s="91"/>
      <c r="G94" s="29"/>
      <c r="H94" s="30"/>
    </row>
    <row r="95" spans="1:8" ht="20.25" customHeight="1" x14ac:dyDescent="0.25">
      <c r="A95" s="90" t="s">
        <v>30</v>
      </c>
      <c r="B95" s="91"/>
      <c r="C95" s="91"/>
      <c r="D95" s="91"/>
      <c r="E95" s="91"/>
      <c r="F95" s="91"/>
      <c r="G95" s="29">
        <v>10</v>
      </c>
      <c r="H95" s="30"/>
    </row>
    <row r="96" spans="1:8" ht="20.25" customHeight="1" x14ac:dyDescent="0.25">
      <c r="A96" s="90" t="s">
        <v>31</v>
      </c>
      <c r="B96" s="91"/>
      <c r="C96" s="91"/>
      <c r="D96" s="91"/>
      <c r="E96" s="91"/>
      <c r="F96" s="91"/>
      <c r="G96" s="29">
        <v>15</v>
      </c>
      <c r="H96" s="30"/>
    </row>
    <row r="97" spans="1:8" ht="39" customHeight="1" x14ac:dyDescent="0.25">
      <c r="A97" s="90" t="s">
        <v>32</v>
      </c>
      <c r="B97" s="91"/>
      <c r="C97" s="91"/>
      <c r="D97" s="91"/>
      <c r="E97" s="91"/>
      <c r="F97" s="91"/>
      <c r="G97" s="29">
        <v>10</v>
      </c>
      <c r="H97" s="30"/>
    </row>
    <row r="98" spans="1:8" ht="20.25" customHeight="1" thickBot="1" x14ac:dyDescent="0.3">
      <c r="A98" s="113" t="s">
        <v>27</v>
      </c>
      <c r="B98" s="114"/>
      <c r="C98" s="114"/>
      <c r="D98" s="114"/>
      <c r="E98" s="114"/>
      <c r="F98" s="114"/>
      <c r="G98" s="45">
        <f>SUM(G95:G97)</f>
        <v>35</v>
      </c>
      <c r="H98" s="47">
        <f>SUM(H95:H97)</f>
        <v>0</v>
      </c>
    </row>
    <row r="99" spans="1:8" ht="16.5" thickBot="1" x14ac:dyDescent="0.3">
      <c r="A99" s="53"/>
      <c r="B99" s="55"/>
      <c r="C99" s="115" t="s">
        <v>33</v>
      </c>
      <c r="D99" s="115"/>
      <c r="E99" s="115"/>
      <c r="F99" s="115"/>
      <c r="G99" s="24">
        <f>SUM(G92+G98)</f>
        <v>50</v>
      </c>
      <c r="H99" s="22">
        <f>SUM(H92+H98)</f>
        <v>0</v>
      </c>
    </row>
    <row r="100" spans="1:8" ht="15.75" x14ac:dyDescent="0.25">
      <c r="A100" s="53"/>
      <c r="B100" s="55"/>
      <c r="C100" s="67"/>
      <c r="D100" s="67"/>
      <c r="E100" s="67"/>
      <c r="F100" s="67"/>
      <c r="G100" s="58"/>
      <c r="H100" s="58"/>
    </row>
    <row r="101" spans="1:8" x14ac:dyDescent="0.25">
      <c r="B101" s="55"/>
      <c r="E101" s="35"/>
      <c r="F101" s="35"/>
      <c r="G101" s="61"/>
      <c r="H101" s="61"/>
    </row>
    <row r="102" spans="1:8" x14ac:dyDescent="0.25">
      <c r="B102" s="116" t="s">
        <v>34</v>
      </c>
      <c r="C102" s="116"/>
      <c r="D102" s="116"/>
      <c r="E102" s="69"/>
      <c r="F102" s="54" t="s">
        <v>35</v>
      </c>
      <c r="G102" s="117"/>
      <c r="H102" s="117"/>
    </row>
    <row r="103" spans="1:8" x14ac:dyDescent="0.25">
      <c r="B103" s="68"/>
      <c r="C103" s="68"/>
      <c r="D103" s="68"/>
      <c r="F103" s="54"/>
      <c r="G103" s="61"/>
      <c r="H103" s="61"/>
    </row>
    <row r="104" spans="1:8" x14ac:dyDescent="0.25">
      <c r="B104" s="68"/>
      <c r="C104" s="68"/>
      <c r="D104" s="68"/>
      <c r="F104" s="54"/>
      <c r="G104" s="61"/>
      <c r="H104" s="61"/>
    </row>
    <row r="105" spans="1:8" x14ac:dyDescent="0.25">
      <c r="A105" s="116" t="s">
        <v>36</v>
      </c>
      <c r="B105" s="116"/>
      <c r="C105" s="116"/>
      <c r="D105" s="116"/>
      <c r="E105" s="69"/>
      <c r="F105" s="54" t="s">
        <v>35</v>
      </c>
      <c r="G105" s="118"/>
      <c r="H105" s="118"/>
    </row>
    <row r="112" spans="1:8" ht="15.75" thickBot="1" x14ac:dyDescent="0.3"/>
    <row r="113" spans="1:8" ht="18.75" x14ac:dyDescent="0.25">
      <c r="A113" s="112"/>
      <c r="B113" s="112"/>
      <c r="C113" s="112"/>
      <c r="D113" s="26"/>
      <c r="E113" s="101" t="s">
        <v>16</v>
      </c>
      <c r="F113" s="102"/>
      <c r="G113" s="102"/>
      <c r="H113" s="103"/>
    </row>
    <row r="114" spans="1:8" ht="18.75" x14ac:dyDescent="0.25">
      <c r="A114" s="112"/>
      <c r="B114" s="112"/>
      <c r="C114" s="112"/>
      <c r="D114" s="26"/>
      <c r="E114" s="104" t="str">
        <f>'Learner Names'!$G$3</f>
        <v>Professional Practice Placement in Early Learning and Care</v>
      </c>
      <c r="F114" s="105"/>
      <c r="G114" s="105"/>
      <c r="H114" s="106"/>
    </row>
    <row r="115" spans="1:8" ht="19.5" thickBot="1" x14ac:dyDescent="0.3">
      <c r="A115" s="112"/>
      <c r="B115" s="112"/>
      <c r="C115" s="112"/>
      <c r="D115" s="26"/>
      <c r="E115" s="107" t="str">
        <f>'Learner Names'!$G$4</f>
        <v>Continuous Assessment 50%</v>
      </c>
      <c r="F115" s="108"/>
      <c r="G115" s="108"/>
      <c r="H115" s="109"/>
    </row>
    <row r="116" spans="1:8" x14ac:dyDescent="0.25">
      <c r="B116" s="55"/>
      <c r="E116" s="35"/>
      <c r="F116" s="35"/>
      <c r="G116" s="61"/>
      <c r="H116" s="61"/>
    </row>
    <row r="117" spans="1:8" x14ac:dyDescent="0.25">
      <c r="B117" s="55"/>
      <c r="E117" s="35"/>
      <c r="F117" s="35"/>
      <c r="G117" s="61"/>
      <c r="H117" s="61"/>
    </row>
    <row r="118" spans="1:8" x14ac:dyDescent="0.25">
      <c r="B118" s="55"/>
      <c r="E118" s="35"/>
      <c r="F118" s="35"/>
      <c r="G118" s="61"/>
      <c r="H118" s="61"/>
    </row>
    <row r="119" spans="1:8" ht="21" x14ac:dyDescent="0.35">
      <c r="A119" s="57"/>
      <c r="B119" s="110" t="s">
        <v>17</v>
      </c>
      <c r="C119" s="110"/>
      <c r="D119" s="110"/>
      <c r="E119" s="111" t="str">
        <f>'Learner Names'!B7&amp;" "&amp;'Learner Names'!C7</f>
        <v xml:space="preserve"> </v>
      </c>
      <c r="F119" s="111"/>
      <c r="G119" s="111"/>
      <c r="H119" s="111"/>
    </row>
    <row r="120" spans="1:8" ht="21" x14ac:dyDescent="0.35">
      <c r="A120" s="57"/>
      <c r="B120" s="27"/>
      <c r="C120" s="27"/>
      <c r="D120" s="28"/>
      <c r="E120" s="28"/>
      <c r="F120" s="23"/>
      <c r="G120" s="97"/>
      <c r="H120" s="97"/>
    </row>
    <row r="121" spans="1:8" ht="15.75" thickBot="1" x14ac:dyDescent="0.3">
      <c r="B121" s="55"/>
      <c r="E121" s="35"/>
      <c r="F121" s="35"/>
      <c r="G121" s="61"/>
      <c r="H121" s="52"/>
    </row>
    <row r="122" spans="1:8" ht="37.5" x14ac:dyDescent="0.25">
      <c r="A122" s="98" t="s">
        <v>18</v>
      </c>
      <c r="B122" s="99"/>
      <c r="C122" s="99"/>
      <c r="D122" s="99"/>
      <c r="E122" s="99"/>
      <c r="F122" s="99"/>
      <c r="G122" s="70" t="s">
        <v>19</v>
      </c>
      <c r="H122" s="56" t="s">
        <v>20</v>
      </c>
    </row>
    <row r="123" spans="1:8" ht="20.25" customHeight="1" x14ac:dyDescent="0.25">
      <c r="A123" s="94" t="s">
        <v>21</v>
      </c>
      <c r="B123" s="95"/>
      <c r="C123" s="95"/>
      <c r="D123" s="95"/>
      <c r="E123" s="95"/>
      <c r="F123" s="95"/>
      <c r="G123" s="95"/>
      <c r="H123" s="96"/>
    </row>
    <row r="124" spans="1:8" ht="20.25" customHeight="1" x14ac:dyDescent="0.25">
      <c r="A124" s="90" t="s">
        <v>22</v>
      </c>
      <c r="B124" s="91"/>
      <c r="C124" s="91"/>
      <c r="D124" s="91"/>
      <c r="E124" s="91"/>
      <c r="F124" s="91"/>
      <c r="G124" s="29">
        <v>5</v>
      </c>
      <c r="H124" s="30"/>
    </row>
    <row r="125" spans="1:8" ht="20.25" customHeight="1" x14ac:dyDescent="0.25">
      <c r="A125" s="90" t="s">
        <v>23</v>
      </c>
      <c r="B125" s="91"/>
      <c r="C125" s="91"/>
      <c r="D125" s="91"/>
      <c r="E125" s="91"/>
      <c r="F125" s="91"/>
      <c r="G125" s="29">
        <v>2</v>
      </c>
      <c r="H125" s="30"/>
    </row>
    <row r="126" spans="1:8" ht="20.25" customHeight="1" x14ac:dyDescent="0.25">
      <c r="A126" s="90" t="s">
        <v>24</v>
      </c>
      <c r="B126" s="91"/>
      <c r="C126" s="91"/>
      <c r="D126" s="91"/>
      <c r="E126" s="91"/>
      <c r="F126" s="91"/>
      <c r="G126" s="29">
        <v>2</v>
      </c>
      <c r="H126" s="30"/>
    </row>
    <row r="127" spans="1:8" ht="20.25" customHeight="1" x14ac:dyDescent="0.25">
      <c r="A127" s="90" t="s">
        <v>25</v>
      </c>
      <c r="B127" s="91"/>
      <c r="C127" s="91"/>
      <c r="D127" s="91"/>
      <c r="E127" s="91"/>
      <c r="F127" s="91"/>
      <c r="G127" s="29">
        <v>4</v>
      </c>
      <c r="H127" s="30"/>
    </row>
    <row r="128" spans="1:8" ht="20.25" customHeight="1" x14ac:dyDescent="0.25">
      <c r="A128" s="90" t="s">
        <v>26</v>
      </c>
      <c r="B128" s="91"/>
      <c r="C128" s="91"/>
      <c r="D128" s="91"/>
      <c r="E128" s="91"/>
      <c r="F128" s="91"/>
      <c r="G128" s="29">
        <v>2</v>
      </c>
      <c r="H128" s="30"/>
    </row>
    <row r="129" spans="1:8" ht="20.25" customHeight="1" x14ac:dyDescent="0.25">
      <c r="A129" s="92" t="s">
        <v>27</v>
      </c>
      <c r="B129" s="93"/>
      <c r="C129" s="93"/>
      <c r="D129" s="93"/>
      <c r="E129" s="93"/>
      <c r="F129" s="93"/>
      <c r="G129" s="44">
        <f>SUM(G124:G128)</f>
        <v>15</v>
      </c>
      <c r="H129" s="46">
        <f>SUM(H124:H128)</f>
        <v>0</v>
      </c>
    </row>
    <row r="130" spans="1:8" ht="20.25" customHeight="1" x14ac:dyDescent="0.25">
      <c r="A130" s="94" t="s">
        <v>28</v>
      </c>
      <c r="B130" s="95"/>
      <c r="C130" s="95"/>
      <c r="D130" s="95"/>
      <c r="E130" s="95"/>
      <c r="F130" s="95"/>
      <c r="G130" s="95"/>
      <c r="H130" s="96"/>
    </row>
    <row r="131" spans="1:8" ht="20.25" customHeight="1" x14ac:dyDescent="0.25">
      <c r="A131" s="90" t="s">
        <v>29</v>
      </c>
      <c r="B131" s="91"/>
      <c r="C131" s="91"/>
      <c r="D131" s="91"/>
      <c r="E131" s="91"/>
      <c r="F131" s="91"/>
      <c r="G131" s="29"/>
      <c r="H131" s="30"/>
    </row>
    <row r="132" spans="1:8" ht="20.25" customHeight="1" x14ac:dyDescent="0.25">
      <c r="A132" s="90" t="s">
        <v>30</v>
      </c>
      <c r="B132" s="91"/>
      <c r="C132" s="91"/>
      <c r="D132" s="91"/>
      <c r="E132" s="91"/>
      <c r="F132" s="91"/>
      <c r="G132" s="29">
        <v>10</v>
      </c>
      <c r="H132" s="30"/>
    </row>
    <row r="133" spans="1:8" ht="20.25" customHeight="1" x14ac:dyDescent="0.25">
      <c r="A133" s="90" t="s">
        <v>31</v>
      </c>
      <c r="B133" s="91"/>
      <c r="C133" s="91"/>
      <c r="D133" s="91"/>
      <c r="E133" s="91"/>
      <c r="F133" s="91"/>
      <c r="G133" s="29">
        <v>15</v>
      </c>
      <c r="H133" s="30"/>
    </row>
    <row r="134" spans="1:8" ht="39" customHeight="1" x14ac:dyDescent="0.25">
      <c r="A134" s="90" t="s">
        <v>32</v>
      </c>
      <c r="B134" s="91"/>
      <c r="C134" s="91"/>
      <c r="D134" s="91"/>
      <c r="E134" s="91"/>
      <c r="F134" s="91"/>
      <c r="G134" s="29">
        <v>10</v>
      </c>
      <c r="H134" s="30"/>
    </row>
    <row r="135" spans="1:8" ht="20.25" customHeight="1" thickBot="1" x14ac:dyDescent="0.3">
      <c r="A135" s="113" t="s">
        <v>27</v>
      </c>
      <c r="B135" s="114"/>
      <c r="C135" s="114"/>
      <c r="D135" s="114"/>
      <c r="E135" s="114"/>
      <c r="F135" s="114"/>
      <c r="G135" s="45">
        <f>SUM(G132:G134)</f>
        <v>35</v>
      </c>
      <c r="H135" s="47">
        <f>SUM(H132:H134)</f>
        <v>0</v>
      </c>
    </row>
    <row r="136" spans="1:8" ht="16.5" thickBot="1" x14ac:dyDescent="0.3">
      <c r="A136" s="53"/>
      <c r="B136" s="55"/>
      <c r="C136" s="115" t="s">
        <v>33</v>
      </c>
      <c r="D136" s="115"/>
      <c r="E136" s="115"/>
      <c r="F136" s="115"/>
      <c r="G136" s="24">
        <f>SUM(G129+G135)</f>
        <v>50</v>
      </c>
      <c r="H136" s="22">
        <f>SUM(H129+H135)</f>
        <v>0</v>
      </c>
    </row>
    <row r="137" spans="1:8" ht="15.75" x14ac:dyDescent="0.25">
      <c r="A137" s="53"/>
      <c r="B137" s="55"/>
      <c r="C137" s="67"/>
      <c r="D137" s="67"/>
      <c r="E137" s="67"/>
      <c r="F137" s="67"/>
      <c r="G137" s="58"/>
      <c r="H137" s="58"/>
    </row>
    <row r="138" spans="1:8" x14ac:dyDescent="0.25">
      <c r="B138" s="55"/>
      <c r="E138" s="35"/>
      <c r="F138" s="35"/>
      <c r="G138" s="61"/>
      <c r="H138" s="61"/>
    </row>
    <row r="139" spans="1:8" x14ac:dyDescent="0.25">
      <c r="B139" s="116" t="s">
        <v>34</v>
      </c>
      <c r="C139" s="116"/>
      <c r="D139" s="116"/>
      <c r="E139" s="69"/>
      <c r="F139" s="54" t="s">
        <v>35</v>
      </c>
      <c r="G139" s="117"/>
      <c r="H139" s="117"/>
    </row>
    <row r="140" spans="1:8" x14ac:dyDescent="0.25">
      <c r="B140" s="68"/>
      <c r="C140" s="68"/>
      <c r="D140" s="68"/>
      <c r="F140" s="54"/>
      <c r="G140" s="61"/>
      <c r="H140" s="61"/>
    </row>
    <row r="141" spans="1:8" x14ac:dyDescent="0.25">
      <c r="B141" s="68"/>
      <c r="C141" s="68"/>
      <c r="D141" s="68"/>
      <c r="F141" s="54"/>
      <c r="G141" s="61"/>
      <c r="H141" s="61"/>
    </row>
    <row r="142" spans="1:8" x14ac:dyDescent="0.25">
      <c r="A142" s="116" t="s">
        <v>36</v>
      </c>
      <c r="B142" s="116"/>
      <c r="C142" s="116"/>
      <c r="D142" s="116"/>
      <c r="E142" s="69"/>
      <c r="F142" s="54" t="s">
        <v>35</v>
      </c>
      <c r="G142" s="118"/>
      <c r="H142" s="118"/>
    </row>
    <row r="149" spans="1:8" ht="15.75" thickBot="1" x14ac:dyDescent="0.3"/>
    <row r="150" spans="1:8" ht="18.75" x14ac:dyDescent="0.25">
      <c r="A150" s="112"/>
      <c r="B150" s="112"/>
      <c r="C150" s="112"/>
      <c r="D150" s="26"/>
      <c r="E150" s="101" t="s">
        <v>16</v>
      </c>
      <c r="F150" s="102"/>
      <c r="G150" s="102"/>
      <c r="H150" s="103"/>
    </row>
    <row r="151" spans="1:8" ht="18.75" x14ac:dyDescent="0.25">
      <c r="A151" s="112"/>
      <c r="B151" s="112"/>
      <c r="C151" s="112"/>
      <c r="D151" s="26"/>
      <c r="E151" s="104" t="str">
        <f>'Learner Names'!$G$3</f>
        <v>Professional Practice Placement in Early Learning and Care</v>
      </c>
      <c r="F151" s="105"/>
      <c r="G151" s="105"/>
      <c r="H151" s="106"/>
    </row>
    <row r="152" spans="1:8" ht="19.5" thickBot="1" x14ac:dyDescent="0.3">
      <c r="A152" s="112"/>
      <c r="B152" s="112"/>
      <c r="C152" s="112"/>
      <c r="D152" s="26"/>
      <c r="E152" s="107" t="str">
        <f>'Learner Names'!$G$4</f>
        <v>Continuous Assessment 50%</v>
      </c>
      <c r="F152" s="108"/>
      <c r="G152" s="108"/>
      <c r="H152" s="109"/>
    </row>
    <row r="153" spans="1:8" x14ac:dyDescent="0.25">
      <c r="B153" s="55"/>
      <c r="E153" s="35"/>
      <c r="F153" s="35"/>
      <c r="G153" s="61"/>
      <c r="H153" s="61"/>
    </row>
    <row r="154" spans="1:8" x14ac:dyDescent="0.25">
      <c r="B154" s="55"/>
      <c r="E154" s="35"/>
      <c r="F154" s="35"/>
      <c r="G154" s="61"/>
      <c r="H154" s="61"/>
    </row>
    <row r="155" spans="1:8" x14ac:dyDescent="0.25">
      <c r="B155" s="55"/>
      <c r="E155" s="35"/>
      <c r="F155" s="35"/>
      <c r="G155" s="61"/>
      <c r="H155" s="61"/>
    </row>
    <row r="156" spans="1:8" ht="21" x14ac:dyDescent="0.35">
      <c r="A156" s="57"/>
      <c r="B156" s="110" t="s">
        <v>17</v>
      </c>
      <c r="C156" s="110"/>
      <c r="D156" s="110"/>
      <c r="E156" s="111" t="str">
        <f>'Learner Names'!B8&amp;" "&amp;'Learner Names'!C8</f>
        <v xml:space="preserve"> </v>
      </c>
      <c r="F156" s="111"/>
      <c r="G156" s="111"/>
      <c r="H156" s="111"/>
    </row>
    <row r="157" spans="1:8" ht="21" x14ac:dyDescent="0.35">
      <c r="A157" s="57"/>
      <c r="B157" s="27"/>
      <c r="C157" s="27"/>
      <c r="D157" s="28"/>
      <c r="E157" s="28"/>
      <c r="F157" s="23"/>
      <c r="G157" s="97"/>
      <c r="H157" s="97"/>
    </row>
    <row r="158" spans="1:8" ht="15.75" thickBot="1" x14ac:dyDescent="0.3">
      <c r="B158" s="55"/>
      <c r="E158" s="35"/>
      <c r="F158" s="35"/>
      <c r="G158" s="61"/>
      <c r="H158" s="52"/>
    </row>
    <row r="159" spans="1:8" ht="37.5" x14ac:dyDescent="0.25">
      <c r="A159" s="98" t="s">
        <v>18</v>
      </c>
      <c r="B159" s="99"/>
      <c r="C159" s="99"/>
      <c r="D159" s="99"/>
      <c r="E159" s="99"/>
      <c r="F159" s="99"/>
      <c r="G159" s="70" t="s">
        <v>19</v>
      </c>
      <c r="H159" s="56" t="s">
        <v>20</v>
      </c>
    </row>
    <row r="160" spans="1:8" ht="20.25" customHeight="1" x14ac:dyDescent="0.25">
      <c r="A160" s="94" t="s">
        <v>21</v>
      </c>
      <c r="B160" s="95"/>
      <c r="C160" s="95"/>
      <c r="D160" s="95"/>
      <c r="E160" s="95"/>
      <c r="F160" s="95"/>
      <c r="G160" s="95"/>
      <c r="H160" s="96"/>
    </row>
    <row r="161" spans="1:8" ht="20.25" customHeight="1" x14ac:dyDescent="0.25">
      <c r="A161" s="90" t="s">
        <v>22</v>
      </c>
      <c r="B161" s="91"/>
      <c r="C161" s="91"/>
      <c r="D161" s="91"/>
      <c r="E161" s="91"/>
      <c r="F161" s="91"/>
      <c r="G161" s="29">
        <v>5</v>
      </c>
      <c r="H161" s="30"/>
    </row>
    <row r="162" spans="1:8" ht="20.25" customHeight="1" x14ac:dyDescent="0.25">
      <c r="A162" s="90" t="s">
        <v>23</v>
      </c>
      <c r="B162" s="91"/>
      <c r="C162" s="91"/>
      <c r="D162" s="91"/>
      <c r="E162" s="91"/>
      <c r="F162" s="91"/>
      <c r="G162" s="29">
        <v>2</v>
      </c>
      <c r="H162" s="30"/>
    </row>
    <row r="163" spans="1:8" ht="20.25" customHeight="1" x14ac:dyDescent="0.25">
      <c r="A163" s="90" t="s">
        <v>24</v>
      </c>
      <c r="B163" s="91"/>
      <c r="C163" s="91"/>
      <c r="D163" s="91"/>
      <c r="E163" s="91"/>
      <c r="F163" s="91"/>
      <c r="G163" s="29">
        <v>2</v>
      </c>
      <c r="H163" s="30"/>
    </row>
    <row r="164" spans="1:8" ht="20.25" customHeight="1" x14ac:dyDescent="0.25">
      <c r="A164" s="90" t="s">
        <v>25</v>
      </c>
      <c r="B164" s="91"/>
      <c r="C164" s="91"/>
      <c r="D164" s="91"/>
      <c r="E164" s="91"/>
      <c r="F164" s="91"/>
      <c r="G164" s="29">
        <v>4</v>
      </c>
      <c r="H164" s="30"/>
    </row>
    <row r="165" spans="1:8" ht="20.25" customHeight="1" x14ac:dyDescent="0.25">
      <c r="A165" s="90" t="s">
        <v>26</v>
      </c>
      <c r="B165" s="91"/>
      <c r="C165" s="91"/>
      <c r="D165" s="91"/>
      <c r="E165" s="91"/>
      <c r="F165" s="91"/>
      <c r="G165" s="29">
        <v>2</v>
      </c>
      <c r="H165" s="30"/>
    </row>
    <row r="166" spans="1:8" ht="20.25" customHeight="1" x14ac:dyDescent="0.25">
      <c r="A166" s="92" t="s">
        <v>27</v>
      </c>
      <c r="B166" s="93"/>
      <c r="C166" s="93"/>
      <c r="D166" s="93"/>
      <c r="E166" s="93"/>
      <c r="F166" s="93"/>
      <c r="G166" s="44">
        <f>SUM(G161:G165)</f>
        <v>15</v>
      </c>
      <c r="H166" s="46">
        <f>SUM(H161:H165)</f>
        <v>0</v>
      </c>
    </row>
    <row r="167" spans="1:8" ht="20.25" customHeight="1" x14ac:dyDescent="0.25">
      <c r="A167" s="94" t="s">
        <v>28</v>
      </c>
      <c r="B167" s="95"/>
      <c r="C167" s="95"/>
      <c r="D167" s="95"/>
      <c r="E167" s="95"/>
      <c r="F167" s="95"/>
      <c r="G167" s="95"/>
      <c r="H167" s="96"/>
    </row>
    <row r="168" spans="1:8" ht="20.25" customHeight="1" x14ac:dyDescent="0.25">
      <c r="A168" s="90" t="s">
        <v>29</v>
      </c>
      <c r="B168" s="91"/>
      <c r="C168" s="91"/>
      <c r="D168" s="91"/>
      <c r="E168" s="91"/>
      <c r="F168" s="91"/>
      <c r="G168" s="29"/>
      <c r="H168" s="30"/>
    </row>
    <row r="169" spans="1:8" ht="20.25" customHeight="1" x14ac:dyDescent="0.25">
      <c r="A169" s="90" t="s">
        <v>30</v>
      </c>
      <c r="B169" s="91"/>
      <c r="C169" s="91"/>
      <c r="D169" s="91"/>
      <c r="E169" s="91"/>
      <c r="F169" s="91"/>
      <c r="G169" s="29">
        <v>10</v>
      </c>
      <c r="H169" s="30"/>
    </row>
    <row r="170" spans="1:8" ht="20.25" customHeight="1" x14ac:dyDescent="0.25">
      <c r="A170" s="90" t="s">
        <v>31</v>
      </c>
      <c r="B170" s="91"/>
      <c r="C170" s="91"/>
      <c r="D170" s="91"/>
      <c r="E170" s="91"/>
      <c r="F170" s="91"/>
      <c r="G170" s="29">
        <v>15</v>
      </c>
      <c r="H170" s="30"/>
    </row>
    <row r="171" spans="1:8" ht="39" customHeight="1" x14ac:dyDescent="0.25">
      <c r="A171" s="90" t="s">
        <v>32</v>
      </c>
      <c r="B171" s="91"/>
      <c r="C171" s="91"/>
      <c r="D171" s="91"/>
      <c r="E171" s="91"/>
      <c r="F171" s="91"/>
      <c r="G171" s="29">
        <v>10</v>
      </c>
      <c r="H171" s="30"/>
    </row>
    <row r="172" spans="1:8" ht="20.25" customHeight="1" thickBot="1" x14ac:dyDescent="0.3">
      <c r="A172" s="113" t="s">
        <v>27</v>
      </c>
      <c r="B172" s="114"/>
      <c r="C172" s="114"/>
      <c r="D172" s="114"/>
      <c r="E172" s="114"/>
      <c r="F172" s="114"/>
      <c r="G172" s="45">
        <f>SUM(G169:G171)</f>
        <v>35</v>
      </c>
      <c r="H172" s="47">
        <f>SUM(H169:H171)</f>
        <v>0</v>
      </c>
    </row>
    <row r="173" spans="1:8" ht="16.5" thickBot="1" x14ac:dyDescent="0.3">
      <c r="A173" s="53"/>
      <c r="B173" s="55"/>
      <c r="C173" s="115" t="s">
        <v>33</v>
      </c>
      <c r="D173" s="115"/>
      <c r="E173" s="115"/>
      <c r="F173" s="115"/>
      <c r="G173" s="24">
        <f>SUM(G166+G172)</f>
        <v>50</v>
      </c>
      <c r="H173" s="22">
        <f>SUM(H166+H172)</f>
        <v>0</v>
      </c>
    </row>
    <row r="174" spans="1:8" ht="15.75" x14ac:dyDescent="0.25">
      <c r="A174" s="53"/>
      <c r="B174" s="55"/>
      <c r="C174" s="67"/>
      <c r="D174" s="67"/>
      <c r="E174" s="67"/>
      <c r="F174" s="67"/>
      <c r="G174" s="58"/>
      <c r="H174" s="58"/>
    </row>
    <row r="175" spans="1:8" x14ac:dyDescent="0.25">
      <c r="B175" s="55"/>
      <c r="E175" s="35"/>
      <c r="F175" s="35"/>
      <c r="G175" s="61"/>
      <c r="H175" s="61"/>
    </row>
    <row r="176" spans="1:8" x14ac:dyDescent="0.25">
      <c r="B176" s="116" t="s">
        <v>34</v>
      </c>
      <c r="C176" s="116"/>
      <c r="D176" s="116"/>
      <c r="E176" s="69"/>
      <c r="F176" s="54" t="s">
        <v>35</v>
      </c>
      <c r="G176" s="117"/>
      <c r="H176" s="117"/>
    </row>
    <row r="177" spans="1:8" x14ac:dyDescent="0.25">
      <c r="B177" s="68"/>
      <c r="C177" s="68"/>
      <c r="D177" s="68"/>
      <c r="F177" s="54"/>
      <c r="G177" s="61"/>
      <c r="H177" s="61"/>
    </row>
    <row r="178" spans="1:8" x14ac:dyDescent="0.25">
      <c r="B178" s="68"/>
      <c r="C178" s="68"/>
      <c r="D178" s="68"/>
      <c r="F178" s="54"/>
      <c r="G178" s="61"/>
      <c r="H178" s="61"/>
    </row>
    <row r="179" spans="1:8" x14ac:dyDescent="0.25">
      <c r="A179" s="116" t="s">
        <v>36</v>
      </c>
      <c r="B179" s="116"/>
      <c r="C179" s="116"/>
      <c r="D179" s="116"/>
      <c r="E179" s="69"/>
      <c r="F179" s="54" t="s">
        <v>35</v>
      </c>
      <c r="G179" s="118"/>
      <c r="H179" s="118"/>
    </row>
    <row r="186" spans="1:8" ht="15.75" thickBot="1" x14ac:dyDescent="0.3"/>
    <row r="187" spans="1:8" ht="18.75" x14ac:dyDescent="0.25">
      <c r="A187" s="112"/>
      <c r="B187" s="112"/>
      <c r="C187" s="112"/>
      <c r="D187" s="26"/>
      <c r="E187" s="101" t="s">
        <v>16</v>
      </c>
      <c r="F187" s="102"/>
      <c r="G187" s="102"/>
      <c r="H187" s="103"/>
    </row>
    <row r="188" spans="1:8" ht="18.75" x14ac:dyDescent="0.25">
      <c r="A188" s="112"/>
      <c r="B188" s="112"/>
      <c r="C188" s="112"/>
      <c r="D188" s="26"/>
      <c r="E188" s="104" t="str">
        <f>'Learner Names'!$G$3</f>
        <v>Professional Practice Placement in Early Learning and Care</v>
      </c>
      <c r="F188" s="105"/>
      <c r="G188" s="105"/>
      <c r="H188" s="106"/>
    </row>
    <row r="189" spans="1:8" ht="19.5" thickBot="1" x14ac:dyDescent="0.3">
      <c r="A189" s="112"/>
      <c r="B189" s="112"/>
      <c r="C189" s="112"/>
      <c r="D189" s="26"/>
      <c r="E189" s="107" t="str">
        <f>'Learner Names'!$G$4</f>
        <v>Continuous Assessment 50%</v>
      </c>
      <c r="F189" s="108"/>
      <c r="G189" s="108"/>
      <c r="H189" s="109"/>
    </row>
    <row r="190" spans="1:8" x14ac:dyDescent="0.25">
      <c r="B190" s="55"/>
      <c r="E190" s="35"/>
      <c r="F190" s="35"/>
      <c r="G190" s="61"/>
      <c r="H190" s="61"/>
    </row>
    <row r="191" spans="1:8" x14ac:dyDescent="0.25">
      <c r="B191" s="55"/>
      <c r="E191" s="35"/>
      <c r="F191" s="35"/>
      <c r="G191" s="61"/>
      <c r="H191" s="61"/>
    </row>
    <row r="192" spans="1:8" x14ac:dyDescent="0.25">
      <c r="B192" s="55"/>
      <c r="E192" s="35"/>
      <c r="F192" s="35"/>
      <c r="G192" s="61"/>
      <c r="H192" s="61"/>
    </row>
    <row r="193" spans="1:8" ht="21" x14ac:dyDescent="0.35">
      <c r="A193" s="57"/>
      <c r="B193" s="110" t="s">
        <v>17</v>
      </c>
      <c r="C193" s="110"/>
      <c r="D193" s="110"/>
      <c r="E193" s="111" t="str">
        <f>'Learner Names'!B9&amp;" "&amp;'Learner Names'!C9</f>
        <v xml:space="preserve"> </v>
      </c>
      <c r="F193" s="111"/>
      <c r="G193" s="111"/>
      <c r="H193" s="111"/>
    </row>
    <row r="194" spans="1:8" ht="21" x14ac:dyDescent="0.35">
      <c r="A194" s="57"/>
      <c r="B194" s="27"/>
      <c r="C194" s="27"/>
      <c r="D194" s="28"/>
      <c r="E194" s="28"/>
      <c r="F194" s="23"/>
      <c r="G194" s="97"/>
      <c r="H194" s="97"/>
    </row>
    <row r="195" spans="1:8" ht="15.75" thickBot="1" x14ac:dyDescent="0.3">
      <c r="B195" s="55"/>
      <c r="E195" s="35"/>
      <c r="F195" s="35"/>
      <c r="G195" s="61"/>
      <c r="H195" s="52"/>
    </row>
    <row r="196" spans="1:8" ht="37.5" x14ac:dyDescent="0.25">
      <c r="A196" s="98" t="s">
        <v>18</v>
      </c>
      <c r="B196" s="99"/>
      <c r="C196" s="99"/>
      <c r="D196" s="99"/>
      <c r="E196" s="99"/>
      <c r="F196" s="99"/>
      <c r="G196" s="70" t="s">
        <v>19</v>
      </c>
      <c r="H196" s="56" t="s">
        <v>20</v>
      </c>
    </row>
    <row r="197" spans="1:8" ht="20.25" customHeight="1" x14ac:dyDescent="0.25">
      <c r="A197" s="94" t="s">
        <v>21</v>
      </c>
      <c r="B197" s="95"/>
      <c r="C197" s="95"/>
      <c r="D197" s="95"/>
      <c r="E197" s="95"/>
      <c r="F197" s="95"/>
      <c r="G197" s="95"/>
      <c r="H197" s="96"/>
    </row>
    <row r="198" spans="1:8" ht="20.25" customHeight="1" x14ac:dyDescent="0.25">
      <c r="A198" s="90" t="s">
        <v>22</v>
      </c>
      <c r="B198" s="91"/>
      <c r="C198" s="91"/>
      <c r="D198" s="91"/>
      <c r="E198" s="91"/>
      <c r="F198" s="91"/>
      <c r="G198" s="29">
        <v>5</v>
      </c>
      <c r="H198" s="30"/>
    </row>
    <row r="199" spans="1:8" ht="20.25" customHeight="1" x14ac:dyDescent="0.25">
      <c r="A199" s="90" t="s">
        <v>23</v>
      </c>
      <c r="B199" s="91"/>
      <c r="C199" s="91"/>
      <c r="D199" s="91"/>
      <c r="E199" s="91"/>
      <c r="F199" s="91"/>
      <c r="G199" s="29">
        <v>2</v>
      </c>
      <c r="H199" s="30"/>
    </row>
    <row r="200" spans="1:8" ht="20.25" customHeight="1" x14ac:dyDescent="0.25">
      <c r="A200" s="90" t="s">
        <v>24</v>
      </c>
      <c r="B200" s="91"/>
      <c r="C200" s="91"/>
      <c r="D200" s="91"/>
      <c r="E200" s="91"/>
      <c r="F200" s="91"/>
      <c r="G200" s="29">
        <v>2</v>
      </c>
      <c r="H200" s="30"/>
    </row>
    <row r="201" spans="1:8" ht="20.25" customHeight="1" x14ac:dyDescent="0.25">
      <c r="A201" s="90" t="s">
        <v>25</v>
      </c>
      <c r="B201" s="91"/>
      <c r="C201" s="91"/>
      <c r="D201" s="91"/>
      <c r="E201" s="91"/>
      <c r="F201" s="91"/>
      <c r="G201" s="29">
        <v>4</v>
      </c>
      <c r="H201" s="30"/>
    </row>
    <row r="202" spans="1:8" ht="20.25" customHeight="1" x14ac:dyDescent="0.25">
      <c r="A202" s="90" t="s">
        <v>26</v>
      </c>
      <c r="B202" s="91"/>
      <c r="C202" s="91"/>
      <c r="D202" s="91"/>
      <c r="E202" s="91"/>
      <c r="F202" s="91"/>
      <c r="G202" s="29">
        <v>2</v>
      </c>
      <c r="H202" s="30"/>
    </row>
    <row r="203" spans="1:8" ht="20.25" customHeight="1" x14ac:dyDescent="0.25">
      <c r="A203" s="92" t="s">
        <v>27</v>
      </c>
      <c r="B203" s="93"/>
      <c r="C203" s="93"/>
      <c r="D203" s="93"/>
      <c r="E203" s="93"/>
      <c r="F203" s="93"/>
      <c r="G203" s="44">
        <f>SUM(G198:G202)</f>
        <v>15</v>
      </c>
      <c r="H203" s="46">
        <f>SUM(H198:H202)</f>
        <v>0</v>
      </c>
    </row>
    <row r="204" spans="1:8" ht="20.25" customHeight="1" x14ac:dyDescent="0.25">
      <c r="A204" s="94" t="s">
        <v>28</v>
      </c>
      <c r="B204" s="95"/>
      <c r="C204" s="95"/>
      <c r="D204" s="95"/>
      <c r="E204" s="95"/>
      <c r="F204" s="95"/>
      <c r="G204" s="95"/>
      <c r="H204" s="96"/>
    </row>
    <row r="205" spans="1:8" ht="20.25" customHeight="1" x14ac:dyDescent="0.25">
      <c r="A205" s="90" t="s">
        <v>29</v>
      </c>
      <c r="B205" s="91"/>
      <c r="C205" s="91"/>
      <c r="D205" s="91"/>
      <c r="E205" s="91"/>
      <c r="F205" s="91"/>
      <c r="G205" s="29"/>
      <c r="H205" s="30"/>
    </row>
    <row r="206" spans="1:8" ht="20.25" customHeight="1" x14ac:dyDescent="0.25">
      <c r="A206" s="90" t="s">
        <v>30</v>
      </c>
      <c r="B206" s="91"/>
      <c r="C206" s="91"/>
      <c r="D206" s="91"/>
      <c r="E206" s="91"/>
      <c r="F206" s="91"/>
      <c r="G206" s="29">
        <v>10</v>
      </c>
      <c r="H206" s="30"/>
    </row>
    <row r="207" spans="1:8" ht="20.25" customHeight="1" x14ac:dyDescent="0.25">
      <c r="A207" s="90" t="s">
        <v>31</v>
      </c>
      <c r="B207" s="91"/>
      <c r="C207" s="91"/>
      <c r="D207" s="91"/>
      <c r="E207" s="91"/>
      <c r="F207" s="91"/>
      <c r="G207" s="29">
        <v>15</v>
      </c>
      <c r="H207" s="30"/>
    </row>
    <row r="208" spans="1:8" ht="39" customHeight="1" x14ac:dyDescent="0.25">
      <c r="A208" s="90" t="s">
        <v>32</v>
      </c>
      <c r="B208" s="91"/>
      <c r="C208" s="91"/>
      <c r="D208" s="91"/>
      <c r="E208" s="91"/>
      <c r="F208" s="91"/>
      <c r="G208" s="29">
        <v>10</v>
      </c>
      <c r="H208" s="30"/>
    </row>
    <row r="209" spans="1:8" ht="20.25" customHeight="1" thickBot="1" x14ac:dyDescent="0.3">
      <c r="A209" s="113" t="s">
        <v>27</v>
      </c>
      <c r="B209" s="114"/>
      <c r="C209" s="114"/>
      <c r="D209" s="114"/>
      <c r="E209" s="114"/>
      <c r="F209" s="114"/>
      <c r="G209" s="45">
        <f>SUM(G206:G208)</f>
        <v>35</v>
      </c>
      <c r="H209" s="47">
        <f>SUM(H206:H208)</f>
        <v>0</v>
      </c>
    </row>
    <row r="210" spans="1:8" ht="16.5" thickBot="1" x14ac:dyDescent="0.3">
      <c r="A210" s="53"/>
      <c r="B210" s="55"/>
      <c r="C210" s="115" t="s">
        <v>33</v>
      </c>
      <c r="D210" s="115"/>
      <c r="E210" s="115"/>
      <c r="F210" s="115"/>
      <c r="G210" s="24">
        <f>SUM(G203+G209)</f>
        <v>50</v>
      </c>
      <c r="H210" s="22">
        <f>SUM(H203+H209)</f>
        <v>0</v>
      </c>
    </row>
    <row r="211" spans="1:8" ht="15.75" x14ac:dyDescent="0.25">
      <c r="A211" s="53"/>
      <c r="B211" s="55"/>
      <c r="C211" s="67"/>
      <c r="D211" s="67"/>
      <c r="E211" s="67"/>
      <c r="F211" s="67"/>
      <c r="G211" s="58"/>
      <c r="H211" s="58"/>
    </row>
    <row r="212" spans="1:8" x14ac:dyDescent="0.25">
      <c r="B212" s="55"/>
      <c r="E212" s="35"/>
      <c r="F212" s="35"/>
      <c r="G212" s="61"/>
      <c r="H212" s="61"/>
    </row>
    <row r="213" spans="1:8" x14ac:dyDescent="0.25">
      <c r="B213" s="116" t="s">
        <v>34</v>
      </c>
      <c r="C213" s="116"/>
      <c r="D213" s="116"/>
      <c r="E213" s="69"/>
      <c r="F213" s="54" t="s">
        <v>35</v>
      </c>
      <c r="G213" s="117"/>
      <c r="H213" s="117"/>
    </row>
    <row r="214" spans="1:8" x14ac:dyDescent="0.25">
      <c r="B214" s="68"/>
      <c r="C214" s="68"/>
      <c r="D214" s="68"/>
      <c r="F214" s="54"/>
      <c r="G214" s="61"/>
      <c r="H214" s="61"/>
    </row>
    <row r="215" spans="1:8" x14ac:dyDescent="0.25">
      <c r="B215" s="68"/>
      <c r="C215" s="68"/>
      <c r="D215" s="68"/>
      <c r="F215" s="54"/>
      <c r="G215" s="61"/>
      <c r="H215" s="61"/>
    </row>
    <row r="216" spans="1:8" x14ac:dyDescent="0.25">
      <c r="A216" s="116" t="s">
        <v>36</v>
      </c>
      <c r="B216" s="116"/>
      <c r="C216" s="116"/>
      <c r="D216" s="116"/>
      <c r="E216" s="69"/>
      <c r="F216" s="54" t="s">
        <v>35</v>
      </c>
      <c r="G216" s="118"/>
      <c r="H216" s="118"/>
    </row>
    <row r="223" spans="1:8" ht="15.75" thickBot="1" x14ac:dyDescent="0.3"/>
    <row r="224" spans="1:8" ht="18.75" x14ac:dyDescent="0.25">
      <c r="A224" s="112"/>
      <c r="B224" s="112"/>
      <c r="C224" s="112"/>
      <c r="D224" s="26"/>
      <c r="E224" s="101" t="s">
        <v>16</v>
      </c>
      <c r="F224" s="102"/>
      <c r="G224" s="102"/>
      <c r="H224" s="103"/>
    </row>
    <row r="225" spans="1:8" ht="18.75" x14ac:dyDescent="0.25">
      <c r="A225" s="112"/>
      <c r="B225" s="112"/>
      <c r="C225" s="112"/>
      <c r="D225" s="26"/>
      <c r="E225" s="104" t="str">
        <f>'Learner Names'!$G$3</f>
        <v>Professional Practice Placement in Early Learning and Care</v>
      </c>
      <c r="F225" s="105"/>
      <c r="G225" s="105"/>
      <c r="H225" s="106"/>
    </row>
    <row r="226" spans="1:8" ht="19.5" thickBot="1" x14ac:dyDescent="0.3">
      <c r="A226" s="112"/>
      <c r="B226" s="112"/>
      <c r="C226" s="112"/>
      <c r="D226" s="26"/>
      <c r="E226" s="107" t="str">
        <f>'Learner Names'!$G$4</f>
        <v>Continuous Assessment 50%</v>
      </c>
      <c r="F226" s="108"/>
      <c r="G226" s="108"/>
      <c r="H226" s="109"/>
    </row>
    <row r="227" spans="1:8" x14ac:dyDescent="0.25">
      <c r="B227" s="55"/>
      <c r="E227" s="35"/>
      <c r="F227" s="35"/>
      <c r="G227" s="61"/>
      <c r="H227" s="61"/>
    </row>
    <row r="228" spans="1:8" x14ac:dyDescent="0.25">
      <c r="B228" s="55"/>
      <c r="E228" s="35"/>
      <c r="F228" s="35"/>
      <c r="G228" s="61"/>
      <c r="H228" s="61"/>
    </row>
    <row r="229" spans="1:8" x14ac:dyDescent="0.25">
      <c r="B229" s="55"/>
      <c r="E229" s="35"/>
      <c r="F229" s="35"/>
      <c r="G229" s="61"/>
      <c r="H229" s="61"/>
    </row>
    <row r="230" spans="1:8" ht="21" x14ac:dyDescent="0.35">
      <c r="A230" s="57"/>
      <c r="B230" s="110" t="s">
        <v>17</v>
      </c>
      <c r="C230" s="110"/>
      <c r="D230" s="110"/>
      <c r="E230" s="111" t="str">
        <f>'Learner Names'!B10&amp;" "&amp;'Learner Names'!C10</f>
        <v xml:space="preserve"> </v>
      </c>
      <c r="F230" s="111"/>
      <c r="G230" s="111"/>
      <c r="H230" s="111"/>
    </row>
    <row r="231" spans="1:8" ht="21" x14ac:dyDescent="0.35">
      <c r="A231" s="57"/>
      <c r="B231" s="27"/>
      <c r="C231" s="27"/>
      <c r="D231" s="28"/>
      <c r="E231" s="28"/>
      <c r="F231" s="23"/>
      <c r="G231" s="97"/>
      <c r="H231" s="97"/>
    </row>
    <row r="232" spans="1:8" ht="15.75" thickBot="1" x14ac:dyDescent="0.3">
      <c r="B232" s="55"/>
      <c r="E232" s="35"/>
      <c r="F232" s="35"/>
      <c r="G232" s="61"/>
      <c r="H232" s="52"/>
    </row>
    <row r="233" spans="1:8" ht="37.5" x14ac:dyDescent="0.25">
      <c r="A233" s="98" t="s">
        <v>18</v>
      </c>
      <c r="B233" s="99"/>
      <c r="C233" s="99"/>
      <c r="D233" s="99"/>
      <c r="E233" s="99"/>
      <c r="F233" s="99"/>
      <c r="G233" s="70" t="s">
        <v>19</v>
      </c>
      <c r="H233" s="56" t="s">
        <v>20</v>
      </c>
    </row>
    <row r="234" spans="1:8" ht="20.25" customHeight="1" x14ac:dyDescent="0.25">
      <c r="A234" s="94" t="s">
        <v>21</v>
      </c>
      <c r="B234" s="95"/>
      <c r="C234" s="95"/>
      <c r="D234" s="95"/>
      <c r="E234" s="95"/>
      <c r="F234" s="95"/>
      <c r="G234" s="95"/>
      <c r="H234" s="96"/>
    </row>
    <row r="235" spans="1:8" ht="20.25" customHeight="1" x14ac:dyDescent="0.25">
      <c r="A235" s="90" t="s">
        <v>22</v>
      </c>
      <c r="B235" s="91"/>
      <c r="C235" s="91"/>
      <c r="D235" s="91"/>
      <c r="E235" s="91"/>
      <c r="F235" s="91"/>
      <c r="G235" s="29">
        <v>5</v>
      </c>
      <c r="H235" s="30"/>
    </row>
    <row r="236" spans="1:8" ht="20.25" customHeight="1" x14ac:dyDescent="0.25">
      <c r="A236" s="90" t="s">
        <v>23</v>
      </c>
      <c r="B236" s="91"/>
      <c r="C236" s="91"/>
      <c r="D236" s="91"/>
      <c r="E236" s="91"/>
      <c r="F236" s="91"/>
      <c r="G236" s="29">
        <v>2</v>
      </c>
      <c r="H236" s="30"/>
    </row>
    <row r="237" spans="1:8" ht="20.25" customHeight="1" x14ac:dyDescent="0.25">
      <c r="A237" s="90" t="s">
        <v>24</v>
      </c>
      <c r="B237" s="91"/>
      <c r="C237" s="91"/>
      <c r="D237" s="91"/>
      <c r="E237" s="91"/>
      <c r="F237" s="91"/>
      <c r="G237" s="29">
        <v>2</v>
      </c>
      <c r="H237" s="30"/>
    </row>
    <row r="238" spans="1:8" ht="20.25" customHeight="1" x14ac:dyDescent="0.25">
      <c r="A238" s="90" t="s">
        <v>25</v>
      </c>
      <c r="B238" s="91"/>
      <c r="C238" s="91"/>
      <c r="D238" s="91"/>
      <c r="E238" s="91"/>
      <c r="F238" s="91"/>
      <c r="G238" s="29">
        <v>4</v>
      </c>
      <c r="H238" s="30"/>
    </row>
    <row r="239" spans="1:8" ht="20.25" customHeight="1" x14ac:dyDescent="0.25">
      <c r="A239" s="90" t="s">
        <v>26</v>
      </c>
      <c r="B239" s="91"/>
      <c r="C239" s="91"/>
      <c r="D239" s="91"/>
      <c r="E239" s="91"/>
      <c r="F239" s="91"/>
      <c r="G239" s="29">
        <v>2</v>
      </c>
      <c r="H239" s="30"/>
    </row>
    <row r="240" spans="1:8" ht="20.25" customHeight="1" x14ac:dyDescent="0.25">
      <c r="A240" s="92" t="s">
        <v>27</v>
      </c>
      <c r="B240" s="93"/>
      <c r="C240" s="93"/>
      <c r="D240" s="93"/>
      <c r="E240" s="93"/>
      <c r="F240" s="93"/>
      <c r="G240" s="44">
        <f>SUM(G235:G239)</f>
        <v>15</v>
      </c>
      <c r="H240" s="46">
        <f>SUM(H235:H239)</f>
        <v>0</v>
      </c>
    </row>
    <row r="241" spans="1:8" ht="20.25" customHeight="1" x14ac:dyDescent="0.25">
      <c r="A241" s="94" t="s">
        <v>28</v>
      </c>
      <c r="B241" s="95"/>
      <c r="C241" s="95"/>
      <c r="D241" s="95"/>
      <c r="E241" s="95"/>
      <c r="F241" s="95"/>
      <c r="G241" s="95"/>
      <c r="H241" s="96"/>
    </row>
    <row r="242" spans="1:8" ht="20.25" customHeight="1" x14ac:dyDescent="0.25">
      <c r="A242" s="90" t="s">
        <v>29</v>
      </c>
      <c r="B242" s="91"/>
      <c r="C242" s="91"/>
      <c r="D242" s="91"/>
      <c r="E242" s="91"/>
      <c r="F242" s="91"/>
      <c r="G242" s="29"/>
      <c r="H242" s="30"/>
    </row>
    <row r="243" spans="1:8" ht="20.25" customHeight="1" x14ac:dyDescent="0.25">
      <c r="A243" s="90" t="s">
        <v>30</v>
      </c>
      <c r="B243" s="91"/>
      <c r="C243" s="91"/>
      <c r="D243" s="91"/>
      <c r="E243" s="91"/>
      <c r="F243" s="91"/>
      <c r="G243" s="29">
        <v>10</v>
      </c>
      <c r="H243" s="30"/>
    </row>
    <row r="244" spans="1:8" ht="20.25" customHeight="1" x14ac:dyDescent="0.25">
      <c r="A244" s="90" t="s">
        <v>31</v>
      </c>
      <c r="B244" s="91"/>
      <c r="C244" s="91"/>
      <c r="D244" s="91"/>
      <c r="E244" s="91"/>
      <c r="F244" s="91"/>
      <c r="G244" s="29">
        <v>15</v>
      </c>
      <c r="H244" s="30"/>
    </row>
    <row r="245" spans="1:8" ht="39" customHeight="1" x14ac:dyDescent="0.25">
      <c r="A245" s="90" t="s">
        <v>32</v>
      </c>
      <c r="B245" s="91"/>
      <c r="C245" s="91"/>
      <c r="D245" s="91"/>
      <c r="E245" s="91"/>
      <c r="F245" s="91"/>
      <c r="G245" s="29">
        <v>10</v>
      </c>
      <c r="H245" s="30"/>
    </row>
    <row r="246" spans="1:8" ht="20.25" customHeight="1" thickBot="1" x14ac:dyDescent="0.3">
      <c r="A246" s="113" t="s">
        <v>27</v>
      </c>
      <c r="B246" s="114"/>
      <c r="C246" s="114"/>
      <c r="D246" s="114"/>
      <c r="E246" s="114"/>
      <c r="F246" s="114"/>
      <c r="G246" s="45">
        <f>SUM(G243:G245)</f>
        <v>35</v>
      </c>
      <c r="H246" s="47">
        <f>SUM(H243:H245)</f>
        <v>0</v>
      </c>
    </row>
    <row r="247" spans="1:8" ht="16.5" thickBot="1" x14ac:dyDescent="0.3">
      <c r="A247" s="53"/>
      <c r="B247" s="55"/>
      <c r="C247" s="115" t="s">
        <v>33</v>
      </c>
      <c r="D247" s="115"/>
      <c r="E247" s="115"/>
      <c r="F247" s="115"/>
      <c r="G247" s="24">
        <f>SUM(G240+G246)</f>
        <v>50</v>
      </c>
      <c r="H247" s="22">
        <f>SUM(H240+H246)</f>
        <v>0</v>
      </c>
    </row>
    <row r="248" spans="1:8" ht="15.75" x14ac:dyDescent="0.25">
      <c r="A248" s="53"/>
      <c r="B248" s="55"/>
      <c r="C248" s="67"/>
      <c r="D248" s="67"/>
      <c r="E248" s="67"/>
      <c r="F248" s="67"/>
      <c r="G248" s="58"/>
      <c r="H248" s="58"/>
    </row>
    <row r="249" spans="1:8" x14ac:dyDescent="0.25">
      <c r="B249" s="55"/>
      <c r="E249" s="35"/>
      <c r="F249" s="35"/>
      <c r="G249" s="61"/>
      <c r="H249" s="61"/>
    </row>
    <row r="250" spans="1:8" x14ac:dyDescent="0.25">
      <c r="B250" s="116" t="s">
        <v>34</v>
      </c>
      <c r="C250" s="116"/>
      <c r="D250" s="116"/>
      <c r="E250" s="69"/>
      <c r="F250" s="54" t="s">
        <v>35</v>
      </c>
      <c r="G250" s="117"/>
      <c r="H250" s="117"/>
    </row>
    <row r="251" spans="1:8" x14ac:dyDescent="0.25">
      <c r="B251" s="68"/>
      <c r="C251" s="68"/>
      <c r="D251" s="68"/>
      <c r="F251" s="54"/>
      <c r="G251" s="61"/>
      <c r="H251" s="61"/>
    </row>
    <row r="252" spans="1:8" x14ac:dyDescent="0.25">
      <c r="B252" s="68"/>
      <c r="C252" s="68"/>
      <c r="D252" s="68"/>
      <c r="F252" s="54"/>
      <c r="G252" s="61"/>
      <c r="H252" s="61"/>
    </row>
    <row r="253" spans="1:8" x14ac:dyDescent="0.25">
      <c r="A253" s="116" t="s">
        <v>36</v>
      </c>
      <c r="B253" s="116"/>
      <c r="C253" s="116"/>
      <c r="D253" s="116"/>
      <c r="E253" s="69"/>
      <c r="F253" s="54" t="s">
        <v>35</v>
      </c>
      <c r="G253" s="118"/>
      <c r="H253" s="118"/>
    </row>
    <row r="260" spans="1:8" ht="15.75" thickBot="1" x14ac:dyDescent="0.3"/>
    <row r="261" spans="1:8" ht="18.75" x14ac:dyDescent="0.25">
      <c r="A261" s="112"/>
      <c r="B261" s="112"/>
      <c r="C261" s="112"/>
      <c r="D261" s="26"/>
      <c r="E261" s="101" t="s">
        <v>16</v>
      </c>
      <c r="F261" s="102"/>
      <c r="G261" s="102"/>
      <c r="H261" s="103"/>
    </row>
    <row r="262" spans="1:8" ht="18.75" x14ac:dyDescent="0.25">
      <c r="A262" s="112"/>
      <c r="B262" s="112"/>
      <c r="C262" s="112"/>
      <c r="D262" s="26"/>
      <c r="E262" s="104" t="str">
        <f>'Learner Names'!$G$3</f>
        <v>Professional Practice Placement in Early Learning and Care</v>
      </c>
      <c r="F262" s="105"/>
      <c r="G262" s="105"/>
      <c r="H262" s="106"/>
    </row>
    <row r="263" spans="1:8" ht="19.5" thickBot="1" x14ac:dyDescent="0.3">
      <c r="A263" s="112"/>
      <c r="B263" s="112"/>
      <c r="C263" s="112"/>
      <c r="D263" s="26"/>
      <c r="E263" s="107" t="str">
        <f>'Learner Names'!$G$4</f>
        <v>Continuous Assessment 50%</v>
      </c>
      <c r="F263" s="108"/>
      <c r="G263" s="108"/>
      <c r="H263" s="109"/>
    </row>
    <row r="264" spans="1:8" x14ac:dyDescent="0.25">
      <c r="B264" s="55"/>
      <c r="E264" s="35"/>
      <c r="F264" s="35"/>
      <c r="G264" s="61"/>
      <c r="H264" s="61"/>
    </row>
    <row r="265" spans="1:8" x14ac:dyDescent="0.25">
      <c r="B265" s="55"/>
      <c r="E265" s="35"/>
      <c r="F265" s="35"/>
      <c r="G265" s="61"/>
      <c r="H265" s="61"/>
    </row>
    <row r="266" spans="1:8" x14ac:dyDescent="0.25">
      <c r="B266" s="55"/>
      <c r="E266" s="35"/>
      <c r="F266" s="35"/>
      <c r="G266" s="61"/>
      <c r="H266" s="61"/>
    </row>
    <row r="267" spans="1:8" ht="21" x14ac:dyDescent="0.35">
      <c r="A267" s="57"/>
      <c r="B267" s="110" t="s">
        <v>17</v>
      </c>
      <c r="C267" s="110"/>
      <c r="D267" s="110"/>
      <c r="E267" s="111" t="str">
        <f>'Learner Names'!B11&amp;" "&amp;'Learner Names'!C11</f>
        <v xml:space="preserve"> </v>
      </c>
      <c r="F267" s="111"/>
      <c r="G267" s="111"/>
      <c r="H267" s="111"/>
    </row>
    <row r="268" spans="1:8" ht="21" x14ac:dyDescent="0.35">
      <c r="A268" s="57"/>
      <c r="B268" s="27"/>
      <c r="C268" s="27"/>
      <c r="D268" s="28"/>
      <c r="E268" s="28"/>
      <c r="F268" s="23"/>
      <c r="G268" s="97"/>
      <c r="H268" s="97"/>
    </row>
    <row r="269" spans="1:8" ht="15.75" thickBot="1" x14ac:dyDescent="0.3">
      <c r="B269" s="55"/>
      <c r="E269" s="35"/>
      <c r="F269" s="35"/>
      <c r="G269" s="61"/>
      <c r="H269" s="52"/>
    </row>
    <row r="270" spans="1:8" ht="37.5" x14ac:dyDescent="0.25">
      <c r="A270" s="98" t="s">
        <v>18</v>
      </c>
      <c r="B270" s="99"/>
      <c r="C270" s="99"/>
      <c r="D270" s="99"/>
      <c r="E270" s="99"/>
      <c r="F270" s="99"/>
      <c r="G270" s="70" t="s">
        <v>19</v>
      </c>
      <c r="H270" s="56" t="s">
        <v>20</v>
      </c>
    </row>
    <row r="271" spans="1:8" ht="20.25" customHeight="1" x14ac:dyDescent="0.25">
      <c r="A271" s="94" t="s">
        <v>21</v>
      </c>
      <c r="B271" s="95"/>
      <c r="C271" s="95"/>
      <c r="D271" s="95"/>
      <c r="E271" s="95"/>
      <c r="F271" s="95"/>
      <c r="G271" s="95"/>
      <c r="H271" s="96"/>
    </row>
    <row r="272" spans="1:8" ht="20.25" customHeight="1" x14ac:dyDescent="0.25">
      <c r="A272" s="90" t="s">
        <v>22</v>
      </c>
      <c r="B272" s="91"/>
      <c r="C272" s="91"/>
      <c r="D272" s="91"/>
      <c r="E272" s="91"/>
      <c r="F272" s="91"/>
      <c r="G272" s="29">
        <v>5</v>
      </c>
      <c r="H272" s="30"/>
    </row>
    <row r="273" spans="1:8" ht="20.25" customHeight="1" x14ac:dyDescent="0.25">
      <c r="A273" s="90" t="s">
        <v>23</v>
      </c>
      <c r="B273" s="91"/>
      <c r="C273" s="91"/>
      <c r="D273" s="91"/>
      <c r="E273" s="91"/>
      <c r="F273" s="91"/>
      <c r="G273" s="29">
        <v>2</v>
      </c>
      <c r="H273" s="30"/>
    </row>
    <row r="274" spans="1:8" ht="20.25" customHeight="1" x14ac:dyDescent="0.25">
      <c r="A274" s="90" t="s">
        <v>24</v>
      </c>
      <c r="B274" s="91"/>
      <c r="C274" s="91"/>
      <c r="D274" s="91"/>
      <c r="E274" s="91"/>
      <c r="F274" s="91"/>
      <c r="G274" s="29">
        <v>2</v>
      </c>
      <c r="H274" s="30"/>
    </row>
    <row r="275" spans="1:8" ht="20.25" customHeight="1" x14ac:dyDescent="0.25">
      <c r="A275" s="90" t="s">
        <v>25</v>
      </c>
      <c r="B275" s="91"/>
      <c r="C275" s="91"/>
      <c r="D275" s="91"/>
      <c r="E275" s="91"/>
      <c r="F275" s="91"/>
      <c r="G275" s="29">
        <v>4</v>
      </c>
      <c r="H275" s="30"/>
    </row>
    <row r="276" spans="1:8" ht="20.25" customHeight="1" x14ac:dyDescent="0.25">
      <c r="A276" s="90" t="s">
        <v>26</v>
      </c>
      <c r="B276" s="91"/>
      <c r="C276" s="91"/>
      <c r="D276" s="91"/>
      <c r="E276" s="91"/>
      <c r="F276" s="91"/>
      <c r="G276" s="29">
        <v>2</v>
      </c>
      <c r="H276" s="30"/>
    </row>
    <row r="277" spans="1:8" ht="20.25" customHeight="1" x14ac:dyDescent="0.25">
      <c r="A277" s="92" t="s">
        <v>27</v>
      </c>
      <c r="B277" s="93"/>
      <c r="C277" s="93"/>
      <c r="D277" s="93"/>
      <c r="E277" s="93"/>
      <c r="F277" s="93"/>
      <c r="G277" s="44">
        <f>SUM(G272:G276)</f>
        <v>15</v>
      </c>
      <c r="H277" s="46">
        <f>SUM(H272:H276)</f>
        <v>0</v>
      </c>
    </row>
    <row r="278" spans="1:8" ht="20.25" customHeight="1" x14ac:dyDescent="0.25">
      <c r="A278" s="94" t="s">
        <v>28</v>
      </c>
      <c r="B278" s="95"/>
      <c r="C278" s="95"/>
      <c r="D278" s="95"/>
      <c r="E278" s="95"/>
      <c r="F278" s="95"/>
      <c r="G278" s="95"/>
      <c r="H278" s="96"/>
    </row>
    <row r="279" spans="1:8" ht="20.25" customHeight="1" x14ac:dyDescent="0.25">
      <c r="A279" s="90" t="s">
        <v>29</v>
      </c>
      <c r="B279" s="91"/>
      <c r="C279" s="91"/>
      <c r="D279" s="91"/>
      <c r="E279" s="91"/>
      <c r="F279" s="91"/>
      <c r="G279" s="29"/>
      <c r="H279" s="30"/>
    </row>
    <row r="280" spans="1:8" ht="20.25" customHeight="1" x14ac:dyDescent="0.25">
      <c r="A280" s="90" t="s">
        <v>30</v>
      </c>
      <c r="B280" s="91"/>
      <c r="C280" s="91"/>
      <c r="D280" s="91"/>
      <c r="E280" s="91"/>
      <c r="F280" s="91"/>
      <c r="G280" s="29">
        <v>10</v>
      </c>
      <c r="H280" s="30"/>
    </row>
    <row r="281" spans="1:8" ht="20.25" customHeight="1" x14ac:dyDescent="0.25">
      <c r="A281" s="90" t="s">
        <v>31</v>
      </c>
      <c r="B281" s="91"/>
      <c r="C281" s="91"/>
      <c r="D281" s="91"/>
      <c r="E281" s="91"/>
      <c r="F281" s="91"/>
      <c r="G281" s="29">
        <v>15</v>
      </c>
      <c r="H281" s="30"/>
    </row>
    <row r="282" spans="1:8" ht="39" customHeight="1" x14ac:dyDescent="0.25">
      <c r="A282" s="90" t="s">
        <v>32</v>
      </c>
      <c r="B282" s="91"/>
      <c r="C282" s="91"/>
      <c r="D282" s="91"/>
      <c r="E282" s="91"/>
      <c r="F282" s="91"/>
      <c r="G282" s="29">
        <v>10</v>
      </c>
      <c r="H282" s="30"/>
    </row>
    <row r="283" spans="1:8" ht="20.25" customHeight="1" thickBot="1" x14ac:dyDescent="0.3">
      <c r="A283" s="113" t="s">
        <v>27</v>
      </c>
      <c r="B283" s="114"/>
      <c r="C283" s="114"/>
      <c r="D283" s="114"/>
      <c r="E283" s="114"/>
      <c r="F283" s="114"/>
      <c r="G283" s="45">
        <f>SUM(G280:G282)</f>
        <v>35</v>
      </c>
      <c r="H283" s="47">
        <f>SUM(H280:H282)</f>
        <v>0</v>
      </c>
    </row>
    <row r="284" spans="1:8" ht="16.5" thickBot="1" x14ac:dyDescent="0.3">
      <c r="A284" s="53"/>
      <c r="B284" s="55"/>
      <c r="C284" s="115" t="s">
        <v>33</v>
      </c>
      <c r="D284" s="115"/>
      <c r="E284" s="115"/>
      <c r="F284" s="115"/>
      <c r="G284" s="24">
        <f>SUM(G277+G283)</f>
        <v>50</v>
      </c>
      <c r="H284" s="22">
        <f>SUM(H277+H283)</f>
        <v>0</v>
      </c>
    </row>
    <row r="285" spans="1:8" ht="15.75" x14ac:dyDescent="0.25">
      <c r="A285" s="53"/>
      <c r="B285" s="55"/>
      <c r="C285" s="67"/>
      <c r="D285" s="67"/>
      <c r="E285" s="67"/>
      <c r="F285" s="67"/>
      <c r="G285" s="58"/>
      <c r="H285" s="58"/>
    </row>
    <row r="286" spans="1:8" x14ac:dyDescent="0.25">
      <c r="B286" s="55"/>
      <c r="E286" s="35"/>
      <c r="F286" s="35"/>
      <c r="G286" s="61"/>
      <c r="H286" s="61"/>
    </row>
    <row r="287" spans="1:8" x14ac:dyDescent="0.25">
      <c r="B287" s="116" t="s">
        <v>34</v>
      </c>
      <c r="C287" s="116"/>
      <c r="D287" s="116"/>
      <c r="E287" s="69"/>
      <c r="F287" s="54" t="s">
        <v>35</v>
      </c>
      <c r="G287" s="117"/>
      <c r="H287" s="117"/>
    </row>
    <row r="288" spans="1:8" x14ac:dyDescent="0.25">
      <c r="B288" s="68"/>
      <c r="C288" s="68"/>
      <c r="D288" s="68"/>
      <c r="F288" s="54"/>
      <c r="G288" s="61"/>
      <c r="H288" s="61"/>
    </row>
    <row r="289" spans="1:8" x14ac:dyDescent="0.25">
      <c r="B289" s="68"/>
      <c r="C289" s="68"/>
      <c r="D289" s="68"/>
      <c r="F289" s="54"/>
      <c r="G289" s="61"/>
      <c r="H289" s="61"/>
    </row>
    <row r="290" spans="1:8" x14ac:dyDescent="0.25">
      <c r="A290" s="116" t="s">
        <v>36</v>
      </c>
      <c r="B290" s="116"/>
      <c r="C290" s="116"/>
      <c r="D290" s="116"/>
      <c r="E290" s="69"/>
      <c r="F290" s="54" t="s">
        <v>35</v>
      </c>
      <c r="G290" s="118"/>
      <c r="H290" s="118"/>
    </row>
    <row r="297" spans="1:8" ht="15.75" thickBot="1" x14ac:dyDescent="0.3"/>
    <row r="298" spans="1:8" ht="18.75" x14ac:dyDescent="0.25">
      <c r="A298" s="112"/>
      <c r="B298" s="112"/>
      <c r="C298" s="112"/>
      <c r="D298" s="26"/>
      <c r="E298" s="101" t="s">
        <v>16</v>
      </c>
      <c r="F298" s="102"/>
      <c r="G298" s="102"/>
      <c r="H298" s="103"/>
    </row>
    <row r="299" spans="1:8" ht="18.75" x14ac:dyDescent="0.25">
      <c r="A299" s="112"/>
      <c r="B299" s="112"/>
      <c r="C299" s="112"/>
      <c r="D299" s="26"/>
      <c r="E299" s="104" t="str">
        <f>'Learner Names'!$G$3</f>
        <v>Professional Practice Placement in Early Learning and Care</v>
      </c>
      <c r="F299" s="105"/>
      <c r="G299" s="105"/>
      <c r="H299" s="106"/>
    </row>
    <row r="300" spans="1:8" ht="19.5" thickBot="1" x14ac:dyDescent="0.3">
      <c r="A300" s="112"/>
      <c r="B300" s="112"/>
      <c r="C300" s="112"/>
      <c r="D300" s="26"/>
      <c r="E300" s="107" t="str">
        <f>'Learner Names'!$G$4</f>
        <v>Continuous Assessment 50%</v>
      </c>
      <c r="F300" s="108"/>
      <c r="G300" s="108"/>
      <c r="H300" s="109"/>
    </row>
    <row r="301" spans="1:8" x14ac:dyDescent="0.25">
      <c r="B301" s="55"/>
      <c r="E301" s="35"/>
      <c r="F301" s="35"/>
      <c r="G301" s="61"/>
      <c r="H301" s="61"/>
    </row>
    <row r="302" spans="1:8" x14ac:dyDescent="0.25">
      <c r="B302" s="55"/>
      <c r="E302" s="35"/>
      <c r="F302" s="35"/>
      <c r="G302" s="61"/>
      <c r="H302" s="61"/>
    </row>
    <row r="303" spans="1:8" x14ac:dyDescent="0.25">
      <c r="B303" s="55"/>
      <c r="E303" s="35"/>
      <c r="F303" s="35"/>
      <c r="G303" s="61"/>
      <c r="H303" s="61"/>
    </row>
    <row r="304" spans="1:8" ht="21" x14ac:dyDescent="0.35">
      <c r="A304" s="57"/>
      <c r="B304" s="110" t="s">
        <v>17</v>
      </c>
      <c r="C304" s="110"/>
      <c r="D304" s="110"/>
      <c r="E304" s="111" t="str">
        <f>'Learner Names'!B12&amp;" "&amp;'Learner Names'!C12</f>
        <v xml:space="preserve"> </v>
      </c>
      <c r="F304" s="111"/>
      <c r="G304" s="111"/>
      <c r="H304" s="111"/>
    </row>
    <row r="305" spans="1:8" ht="21" x14ac:dyDescent="0.35">
      <c r="A305" s="57"/>
      <c r="B305" s="27"/>
      <c r="C305" s="27"/>
      <c r="D305" s="28"/>
      <c r="E305" s="28"/>
      <c r="F305" s="23"/>
      <c r="G305" s="97"/>
      <c r="H305" s="97"/>
    </row>
    <row r="306" spans="1:8" ht="15.75" thickBot="1" x14ac:dyDescent="0.3">
      <c r="B306" s="55"/>
      <c r="E306" s="35"/>
      <c r="F306" s="35"/>
      <c r="G306" s="61"/>
      <c r="H306" s="52"/>
    </row>
    <row r="307" spans="1:8" ht="37.5" x14ac:dyDescent="0.25">
      <c r="A307" s="98" t="s">
        <v>18</v>
      </c>
      <c r="B307" s="99"/>
      <c r="C307" s="99"/>
      <c r="D307" s="99"/>
      <c r="E307" s="99"/>
      <c r="F307" s="99"/>
      <c r="G307" s="70" t="s">
        <v>19</v>
      </c>
      <c r="H307" s="56" t="s">
        <v>20</v>
      </c>
    </row>
    <row r="308" spans="1:8" ht="20.25" customHeight="1" x14ac:dyDescent="0.25">
      <c r="A308" s="94" t="s">
        <v>21</v>
      </c>
      <c r="B308" s="95"/>
      <c r="C308" s="95"/>
      <c r="D308" s="95"/>
      <c r="E308" s="95"/>
      <c r="F308" s="95"/>
      <c r="G308" s="95"/>
      <c r="H308" s="96"/>
    </row>
    <row r="309" spans="1:8" ht="20.25" customHeight="1" x14ac:dyDescent="0.25">
      <c r="A309" s="90" t="s">
        <v>22</v>
      </c>
      <c r="B309" s="91"/>
      <c r="C309" s="91"/>
      <c r="D309" s="91"/>
      <c r="E309" s="91"/>
      <c r="F309" s="91"/>
      <c r="G309" s="29">
        <v>5</v>
      </c>
      <c r="H309" s="30"/>
    </row>
    <row r="310" spans="1:8" ht="20.25" customHeight="1" x14ac:dyDescent="0.25">
      <c r="A310" s="90" t="s">
        <v>23</v>
      </c>
      <c r="B310" s="91"/>
      <c r="C310" s="91"/>
      <c r="D310" s="91"/>
      <c r="E310" s="91"/>
      <c r="F310" s="91"/>
      <c r="G310" s="29">
        <v>2</v>
      </c>
      <c r="H310" s="30"/>
    </row>
    <row r="311" spans="1:8" ht="20.25" customHeight="1" x14ac:dyDescent="0.25">
      <c r="A311" s="90" t="s">
        <v>24</v>
      </c>
      <c r="B311" s="91"/>
      <c r="C311" s="91"/>
      <c r="D311" s="91"/>
      <c r="E311" s="91"/>
      <c r="F311" s="91"/>
      <c r="G311" s="29">
        <v>2</v>
      </c>
      <c r="H311" s="30"/>
    </row>
    <row r="312" spans="1:8" ht="20.25" customHeight="1" x14ac:dyDescent="0.25">
      <c r="A312" s="90" t="s">
        <v>25</v>
      </c>
      <c r="B312" s="91"/>
      <c r="C312" s="91"/>
      <c r="D312" s="91"/>
      <c r="E312" s="91"/>
      <c r="F312" s="91"/>
      <c r="G312" s="29">
        <v>4</v>
      </c>
      <c r="H312" s="30"/>
    </row>
    <row r="313" spans="1:8" ht="20.25" customHeight="1" x14ac:dyDescent="0.25">
      <c r="A313" s="90" t="s">
        <v>26</v>
      </c>
      <c r="B313" s="91"/>
      <c r="C313" s="91"/>
      <c r="D313" s="91"/>
      <c r="E313" s="91"/>
      <c r="F313" s="91"/>
      <c r="G313" s="29">
        <v>2</v>
      </c>
      <c r="H313" s="30"/>
    </row>
    <row r="314" spans="1:8" ht="20.25" customHeight="1" x14ac:dyDescent="0.25">
      <c r="A314" s="92" t="s">
        <v>27</v>
      </c>
      <c r="B314" s="93"/>
      <c r="C314" s="93"/>
      <c r="D314" s="93"/>
      <c r="E314" s="93"/>
      <c r="F314" s="93"/>
      <c r="G314" s="44">
        <f>SUM(G309:G313)</f>
        <v>15</v>
      </c>
      <c r="H314" s="46">
        <f>SUM(H309:H313)</f>
        <v>0</v>
      </c>
    </row>
    <row r="315" spans="1:8" ht="20.25" customHeight="1" x14ac:dyDescent="0.25">
      <c r="A315" s="94" t="s">
        <v>28</v>
      </c>
      <c r="B315" s="95"/>
      <c r="C315" s="95"/>
      <c r="D315" s="95"/>
      <c r="E315" s="95"/>
      <c r="F315" s="95"/>
      <c r="G315" s="95"/>
      <c r="H315" s="96"/>
    </row>
    <row r="316" spans="1:8" ht="20.25" customHeight="1" x14ac:dyDescent="0.25">
      <c r="A316" s="90" t="s">
        <v>29</v>
      </c>
      <c r="B316" s="91"/>
      <c r="C316" s="91"/>
      <c r="D316" s="91"/>
      <c r="E316" s="91"/>
      <c r="F316" s="91"/>
      <c r="G316" s="29"/>
      <c r="H316" s="30"/>
    </row>
    <row r="317" spans="1:8" ht="20.25" customHeight="1" x14ac:dyDescent="0.25">
      <c r="A317" s="90" t="s">
        <v>30</v>
      </c>
      <c r="B317" s="91"/>
      <c r="C317" s="91"/>
      <c r="D317" s="91"/>
      <c r="E317" s="91"/>
      <c r="F317" s="91"/>
      <c r="G317" s="29">
        <v>10</v>
      </c>
      <c r="H317" s="30"/>
    </row>
    <row r="318" spans="1:8" ht="20.25" customHeight="1" x14ac:dyDescent="0.25">
      <c r="A318" s="90" t="s">
        <v>31</v>
      </c>
      <c r="B318" s="91"/>
      <c r="C318" s="91"/>
      <c r="D318" s="91"/>
      <c r="E318" s="91"/>
      <c r="F318" s="91"/>
      <c r="G318" s="29">
        <v>15</v>
      </c>
      <c r="H318" s="30"/>
    </row>
    <row r="319" spans="1:8" ht="39" customHeight="1" x14ac:dyDescent="0.25">
      <c r="A319" s="90" t="s">
        <v>32</v>
      </c>
      <c r="B319" s="91"/>
      <c r="C319" s="91"/>
      <c r="D319" s="91"/>
      <c r="E319" s="91"/>
      <c r="F319" s="91"/>
      <c r="G319" s="29">
        <v>10</v>
      </c>
      <c r="H319" s="30"/>
    </row>
    <row r="320" spans="1:8" ht="20.25" customHeight="1" thickBot="1" x14ac:dyDescent="0.3">
      <c r="A320" s="113" t="s">
        <v>27</v>
      </c>
      <c r="B320" s="114"/>
      <c r="C320" s="114"/>
      <c r="D320" s="114"/>
      <c r="E320" s="114"/>
      <c r="F320" s="114"/>
      <c r="G320" s="45">
        <f>SUM(G317:G319)</f>
        <v>35</v>
      </c>
      <c r="H320" s="47">
        <f>SUM(H317:H319)</f>
        <v>0</v>
      </c>
    </row>
    <row r="321" spans="1:8" ht="16.5" thickBot="1" x14ac:dyDescent="0.3">
      <c r="A321" s="53"/>
      <c r="B321" s="55"/>
      <c r="C321" s="115" t="s">
        <v>33</v>
      </c>
      <c r="D321" s="115"/>
      <c r="E321" s="115"/>
      <c r="F321" s="115"/>
      <c r="G321" s="24">
        <f>SUM(G314+G320)</f>
        <v>50</v>
      </c>
      <c r="H321" s="22">
        <f>SUM(H314+H320)</f>
        <v>0</v>
      </c>
    </row>
    <row r="322" spans="1:8" ht="15.75" x14ac:dyDescent="0.25">
      <c r="A322" s="53"/>
      <c r="B322" s="55"/>
      <c r="C322" s="67"/>
      <c r="D322" s="67"/>
      <c r="E322" s="67"/>
      <c r="F322" s="67"/>
      <c r="G322" s="58"/>
      <c r="H322" s="58"/>
    </row>
    <row r="323" spans="1:8" x14ac:dyDescent="0.25">
      <c r="B323" s="55"/>
      <c r="E323" s="35"/>
      <c r="F323" s="35"/>
      <c r="G323" s="61"/>
      <c r="H323" s="61"/>
    </row>
    <row r="324" spans="1:8" x14ac:dyDescent="0.25">
      <c r="B324" s="116" t="s">
        <v>34</v>
      </c>
      <c r="C324" s="116"/>
      <c r="D324" s="116"/>
      <c r="E324" s="69"/>
      <c r="F324" s="54" t="s">
        <v>35</v>
      </c>
      <c r="G324" s="117"/>
      <c r="H324" s="117"/>
    </row>
    <row r="325" spans="1:8" x14ac:dyDescent="0.25">
      <c r="B325" s="68"/>
      <c r="C325" s="68"/>
      <c r="D325" s="68"/>
      <c r="F325" s="54"/>
      <c r="G325" s="61"/>
      <c r="H325" s="61"/>
    </row>
    <row r="326" spans="1:8" x14ac:dyDescent="0.25">
      <c r="B326" s="68"/>
      <c r="C326" s="68"/>
      <c r="D326" s="68"/>
      <c r="F326" s="54"/>
      <c r="G326" s="61"/>
      <c r="H326" s="61"/>
    </row>
    <row r="327" spans="1:8" x14ac:dyDescent="0.25">
      <c r="A327" s="116" t="s">
        <v>36</v>
      </c>
      <c r="B327" s="116"/>
      <c r="C327" s="116"/>
      <c r="D327" s="116"/>
      <c r="E327" s="69"/>
      <c r="F327" s="54" t="s">
        <v>35</v>
      </c>
      <c r="G327" s="118"/>
      <c r="H327" s="118"/>
    </row>
    <row r="334" spans="1:8" ht="15.75" thickBot="1" x14ac:dyDescent="0.3"/>
    <row r="335" spans="1:8" ht="18.75" x14ac:dyDescent="0.25">
      <c r="A335" s="112"/>
      <c r="B335" s="112"/>
      <c r="C335" s="112"/>
      <c r="D335" s="26"/>
      <c r="E335" s="101" t="s">
        <v>16</v>
      </c>
      <c r="F335" s="102"/>
      <c r="G335" s="102"/>
      <c r="H335" s="103"/>
    </row>
    <row r="336" spans="1:8" ht="18.75" x14ac:dyDescent="0.25">
      <c r="A336" s="112"/>
      <c r="B336" s="112"/>
      <c r="C336" s="112"/>
      <c r="D336" s="26"/>
      <c r="E336" s="104" t="str">
        <f>'Learner Names'!$G$3</f>
        <v>Professional Practice Placement in Early Learning and Care</v>
      </c>
      <c r="F336" s="105"/>
      <c r="G336" s="105"/>
      <c r="H336" s="106"/>
    </row>
    <row r="337" spans="1:8" ht="19.5" thickBot="1" x14ac:dyDescent="0.3">
      <c r="A337" s="112"/>
      <c r="B337" s="112"/>
      <c r="C337" s="112"/>
      <c r="D337" s="26"/>
      <c r="E337" s="107" t="str">
        <f>'Learner Names'!$G$4</f>
        <v>Continuous Assessment 50%</v>
      </c>
      <c r="F337" s="108"/>
      <c r="G337" s="108"/>
      <c r="H337" s="109"/>
    </row>
    <row r="338" spans="1:8" x14ac:dyDescent="0.25">
      <c r="B338" s="55"/>
      <c r="E338" s="35"/>
      <c r="F338" s="35"/>
      <c r="G338" s="61"/>
      <c r="H338" s="61"/>
    </row>
    <row r="339" spans="1:8" x14ac:dyDescent="0.25">
      <c r="B339" s="55"/>
      <c r="E339" s="35"/>
      <c r="F339" s="35"/>
      <c r="G339" s="61"/>
      <c r="H339" s="61"/>
    </row>
    <row r="340" spans="1:8" x14ac:dyDescent="0.25">
      <c r="B340" s="55"/>
      <c r="E340" s="35"/>
      <c r="F340" s="35"/>
      <c r="G340" s="61"/>
      <c r="H340" s="61"/>
    </row>
    <row r="341" spans="1:8" ht="21" x14ac:dyDescent="0.35">
      <c r="A341" s="57"/>
      <c r="B341" s="110" t="s">
        <v>17</v>
      </c>
      <c r="C341" s="110"/>
      <c r="D341" s="110"/>
      <c r="E341" s="111" t="str">
        <f>'Learner Names'!B13&amp;" "&amp;'Learner Names'!C13</f>
        <v xml:space="preserve"> </v>
      </c>
      <c r="F341" s="111"/>
      <c r="G341" s="111"/>
      <c r="H341" s="111"/>
    </row>
    <row r="342" spans="1:8" ht="21" x14ac:dyDescent="0.35">
      <c r="A342" s="57"/>
      <c r="B342" s="27"/>
      <c r="C342" s="27"/>
      <c r="D342" s="28"/>
      <c r="E342" s="28"/>
      <c r="F342" s="23"/>
      <c r="G342" s="97"/>
      <c r="H342" s="97"/>
    </row>
    <row r="343" spans="1:8" ht="15.75" thickBot="1" x14ac:dyDescent="0.3">
      <c r="B343" s="55"/>
      <c r="E343" s="35"/>
      <c r="F343" s="35"/>
      <c r="G343" s="61"/>
      <c r="H343" s="52"/>
    </row>
    <row r="344" spans="1:8" ht="37.5" x14ac:dyDescent="0.25">
      <c r="A344" s="98" t="s">
        <v>18</v>
      </c>
      <c r="B344" s="99"/>
      <c r="C344" s="99"/>
      <c r="D344" s="99"/>
      <c r="E344" s="99"/>
      <c r="F344" s="99"/>
      <c r="G344" s="70" t="s">
        <v>19</v>
      </c>
      <c r="H344" s="56" t="s">
        <v>20</v>
      </c>
    </row>
    <row r="345" spans="1:8" ht="20.25" customHeight="1" x14ac:dyDescent="0.25">
      <c r="A345" s="94" t="s">
        <v>21</v>
      </c>
      <c r="B345" s="95"/>
      <c r="C345" s="95"/>
      <c r="D345" s="95"/>
      <c r="E345" s="95"/>
      <c r="F345" s="95"/>
      <c r="G345" s="95"/>
      <c r="H345" s="96"/>
    </row>
    <row r="346" spans="1:8" ht="20.25" customHeight="1" x14ac:dyDescent="0.25">
      <c r="A346" s="90" t="s">
        <v>22</v>
      </c>
      <c r="B346" s="91"/>
      <c r="C346" s="91"/>
      <c r="D346" s="91"/>
      <c r="E346" s="91"/>
      <c r="F346" s="91"/>
      <c r="G346" s="29">
        <v>5</v>
      </c>
      <c r="H346" s="30"/>
    </row>
    <row r="347" spans="1:8" ht="20.25" customHeight="1" x14ac:dyDescent="0.25">
      <c r="A347" s="90" t="s">
        <v>23</v>
      </c>
      <c r="B347" s="91"/>
      <c r="C347" s="91"/>
      <c r="D347" s="91"/>
      <c r="E347" s="91"/>
      <c r="F347" s="91"/>
      <c r="G347" s="29">
        <v>2</v>
      </c>
      <c r="H347" s="30"/>
    </row>
    <row r="348" spans="1:8" ht="20.25" customHeight="1" x14ac:dyDescent="0.25">
      <c r="A348" s="90" t="s">
        <v>24</v>
      </c>
      <c r="B348" s="91"/>
      <c r="C348" s="91"/>
      <c r="D348" s="91"/>
      <c r="E348" s="91"/>
      <c r="F348" s="91"/>
      <c r="G348" s="29">
        <v>2</v>
      </c>
      <c r="H348" s="30"/>
    </row>
    <row r="349" spans="1:8" ht="20.25" customHeight="1" x14ac:dyDescent="0.25">
      <c r="A349" s="90" t="s">
        <v>25</v>
      </c>
      <c r="B349" s="91"/>
      <c r="C349" s="91"/>
      <c r="D349" s="91"/>
      <c r="E349" s="91"/>
      <c r="F349" s="91"/>
      <c r="G349" s="29">
        <v>4</v>
      </c>
      <c r="H349" s="30"/>
    </row>
    <row r="350" spans="1:8" ht="20.25" customHeight="1" x14ac:dyDescent="0.25">
      <c r="A350" s="90" t="s">
        <v>26</v>
      </c>
      <c r="B350" s="91"/>
      <c r="C350" s="91"/>
      <c r="D350" s="91"/>
      <c r="E350" s="91"/>
      <c r="F350" s="91"/>
      <c r="G350" s="29">
        <v>2</v>
      </c>
      <c r="H350" s="30"/>
    </row>
    <row r="351" spans="1:8" ht="20.25" customHeight="1" x14ac:dyDescent="0.25">
      <c r="A351" s="92" t="s">
        <v>27</v>
      </c>
      <c r="B351" s="93"/>
      <c r="C351" s="93"/>
      <c r="D351" s="93"/>
      <c r="E351" s="93"/>
      <c r="F351" s="93"/>
      <c r="G351" s="44">
        <f>SUM(G346:G350)</f>
        <v>15</v>
      </c>
      <c r="H351" s="46">
        <f>SUM(H346:H350)</f>
        <v>0</v>
      </c>
    </row>
    <row r="352" spans="1:8" ht="20.25" customHeight="1" x14ac:dyDescent="0.25">
      <c r="A352" s="94" t="s">
        <v>28</v>
      </c>
      <c r="B352" s="95"/>
      <c r="C352" s="95"/>
      <c r="D352" s="95"/>
      <c r="E352" s="95"/>
      <c r="F352" s="95"/>
      <c r="G352" s="95"/>
      <c r="H352" s="96"/>
    </row>
    <row r="353" spans="1:8" ht="20.25" customHeight="1" x14ac:dyDescent="0.25">
      <c r="A353" s="90" t="s">
        <v>29</v>
      </c>
      <c r="B353" s="91"/>
      <c r="C353" s="91"/>
      <c r="D353" s="91"/>
      <c r="E353" s="91"/>
      <c r="F353" s="91"/>
      <c r="G353" s="29"/>
      <c r="H353" s="30"/>
    </row>
    <row r="354" spans="1:8" ht="20.25" customHeight="1" x14ac:dyDescent="0.25">
      <c r="A354" s="90" t="s">
        <v>30</v>
      </c>
      <c r="B354" s="91"/>
      <c r="C354" s="91"/>
      <c r="D354" s="91"/>
      <c r="E354" s="91"/>
      <c r="F354" s="91"/>
      <c r="G354" s="29">
        <v>10</v>
      </c>
      <c r="H354" s="30"/>
    </row>
    <row r="355" spans="1:8" ht="20.25" customHeight="1" x14ac:dyDescent="0.25">
      <c r="A355" s="90" t="s">
        <v>31</v>
      </c>
      <c r="B355" s="91"/>
      <c r="C355" s="91"/>
      <c r="D355" s="91"/>
      <c r="E355" s="91"/>
      <c r="F355" s="91"/>
      <c r="G355" s="29">
        <v>15</v>
      </c>
      <c r="H355" s="30"/>
    </row>
    <row r="356" spans="1:8" ht="39" customHeight="1" x14ac:dyDescent="0.25">
      <c r="A356" s="90" t="s">
        <v>32</v>
      </c>
      <c r="B356" s="91"/>
      <c r="C356" s="91"/>
      <c r="D356" s="91"/>
      <c r="E356" s="91"/>
      <c r="F356" s="91"/>
      <c r="G356" s="29">
        <v>10</v>
      </c>
      <c r="H356" s="30"/>
    </row>
    <row r="357" spans="1:8" ht="20.25" customHeight="1" thickBot="1" x14ac:dyDescent="0.3">
      <c r="A357" s="113" t="s">
        <v>27</v>
      </c>
      <c r="B357" s="114"/>
      <c r="C357" s="114"/>
      <c r="D357" s="114"/>
      <c r="E357" s="114"/>
      <c r="F357" s="114"/>
      <c r="G357" s="45">
        <f>SUM(G354:G356)</f>
        <v>35</v>
      </c>
      <c r="H357" s="47">
        <f>SUM(H354:H356)</f>
        <v>0</v>
      </c>
    </row>
    <row r="358" spans="1:8" ht="16.5" thickBot="1" x14ac:dyDescent="0.3">
      <c r="A358" s="53"/>
      <c r="B358" s="55"/>
      <c r="C358" s="115" t="s">
        <v>33</v>
      </c>
      <c r="D358" s="115"/>
      <c r="E358" s="115"/>
      <c r="F358" s="115"/>
      <c r="G358" s="24">
        <f>SUM(G351+G357)</f>
        <v>50</v>
      </c>
      <c r="H358" s="22">
        <f>SUM(H351+H357)</f>
        <v>0</v>
      </c>
    </row>
    <row r="359" spans="1:8" ht="15.75" x14ac:dyDescent="0.25">
      <c r="A359" s="53"/>
      <c r="B359" s="55"/>
      <c r="C359" s="67"/>
      <c r="D359" s="67"/>
      <c r="E359" s="67"/>
      <c r="F359" s="67"/>
      <c r="G359" s="58"/>
      <c r="H359" s="58"/>
    </row>
    <row r="360" spans="1:8" x14ac:dyDescent="0.25">
      <c r="B360" s="55"/>
      <c r="E360" s="35"/>
      <c r="F360" s="35"/>
      <c r="G360" s="61"/>
      <c r="H360" s="61"/>
    </row>
    <row r="361" spans="1:8" x14ac:dyDescent="0.25">
      <c r="B361" s="116" t="s">
        <v>34</v>
      </c>
      <c r="C361" s="116"/>
      <c r="D361" s="116"/>
      <c r="E361" s="69"/>
      <c r="F361" s="54" t="s">
        <v>35</v>
      </c>
      <c r="G361" s="117"/>
      <c r="H361" s="117"/>
    </row>
    <row r="362" spans="1:8" x14ac:dyDescent="0.25">
      <c r="B362" s="68"/>
      <c r="C362" s="68"/>
      <c r="D362" s="68"/>
      <c r="F362" s="54"/>
      <c r="G362" s="61"/>
      <c r="H362" s="61"/>
    </row>
    <row r="363" spans="1:8" x14ac:dyDescent="0.25">
      <c r="B363" s="68"/>
      <c r="C363" s="68"/>
      <c r="D363" s="68"/>
      <c r="F363" s="54"/>
      <c r="G363" s="61"/>
      <c r="H363" s="61"/>
    </row>
    <row r="364" spans="1:8" x14ac:dyDescent="0.25">
      <c r="A364" s="116" t="s">
        <v>36</v>
      </c>
      <c r="B364" s="116"/>
      <c r="C364" s="116"/>
      <c r="D364" s="116"/>
      <c r="E364" s="69"/>
      <c r="F364" s="54" t="s">
        <v>35</v>
      </c>
      <c r="G364" s="118"/>
      <c r="H364" s="118"/>
    </row>
    <row r="371" spans="1:8" ht="15.75" thickBot="1" x14ac:dyDescent="0.3"/>
    <row r="372" spans="1:8" ht="18.75" x14ac:dyDescent="0.25">
      <c r="A372" s="112"/>
      <c r="B372" s="112"/>
      <c r="C372" s="112"/>
      <c r="D372" s="26"/>
      <c r="E372" s="101" t="s">
        <v>16</v>
      </c>
      <c r="F372" s="102"/>
      <c r="G372" s="102"/>
      <c r="H372" s="103"/>
    </row>
    <row r="373" spans="1:8" ht="18.75" x14ac:dyDescent="0.25">
      <c r="A373" s="112"/>
      <c r="B373" s="112"/>
      <c r="C373" s="112"/>
      <c r="D373" s="26"/>
      <c r="E373" s="104" t="str">
        <f>'Learner Names'!$G$3</f>
        <v>Professional Practice Placement in Early Learning and Care</v>
      </c>
      <c r="F373" s="105"/>
      <c r="G373" s="105"/>
      <c r="H373" s="106"/>
    </row>
    <row r="374" spans="1:8" ht="19.5" thickBot="1" x14ac:dyDescent="0.3">
      <c r="A374" s="112"/>
      <c r="B374" s="112"/>
      <c r="C374" s="112"/>
      <c r="D374" s="26"/>
      <c r="E374" s="107" t="str">
        <f>'Learner Names'!$G$4</f>
        <v>Continuous Assessment 50%</v>
      </c>
      <c r="F374" s="108"/>
      <c r="G374" s="108"/>
      <c r="H374" s="109"/>
    </row>
    <row r="375" spans="1:8" x14ac:dyDescent="0.25">
      <c r="B375" s="55"/>
      <c r="E375" s="35"/>
      <c r="F375" s="35"/>
      <c r="G375" s="61"/>
      <c r="H375" s="61"/>
    </row>
    <row r="376" spans="1:8" x14ac:dyDescent="0.25">
      <c r="B376" s="55"/>
      <c r="E376" s="35"/>
      <c r="F376" s="35"/>
      <c r="G376" s="61"/>
      <c r="H376" s="61"/>
    </row>
    <row r="377" spans="1:8" x14ac:dyDescent="0.25">
      <c r="B377" s="55"/>
      <c r="E377" s="35"/>
      <c r="F377" s="35"/>
      <c r="G377" s="61"/>
      <c r="H377" s="61"/>
    </row>
    <row r="378" spans="1:8" ht="21" x14ac:dyDescent="0.35">
      <c r="A378" s="57"/>
      <c r="B378" s="110" t="s">
        <v>17</v>
      </c>
      <c r="C378" s="110"/>
      <c r="D378" s="110"/>
      <c r="E378" s="111" t="str">
        <f>'Learner Names'!B14&amp;" "&amp;'Learner Names'!C14</f>
        <v xml:space="preserve"> </v>
      </c>
      <c r="F378" s="111"/>
      <c r="G378" s="111"/>
      <c r="H378" s="111"/>
    </row>
    <row r="379" spans="1:8" ht="21" x14ac:dyDescent="0.35">
      <c r="A379" s="57"/>
      <c r="B379" s="27"/>
      <c r="C379" s="27"/>
      <c r="D379" s="28"/>
      <c r="E379" s="28"/>
      <c r="F379" s="23"/>
      <c r="G379" s="97"/>
      <c r="H379" s="97"/>
    </row>
    <row r="380" spans="1:8" ht="15.75" thickBot="1" x14ac:dyDescent="0.3">
      <c r="B380" s="55"/>
      <c r="E380" s="35"/>
      <c r="F380" s="35"/>
      <c r="G380" s="61"/>
      <c r="H380" s="52"/>
    </row>
    <row r="381" spans="1:8" ht="37.5" x14ac:dyDescent="0.25">
      <c r="A381" s="98" t="s">
        <v>18</v>
      </c>
      <c r="B381" s="99"/>
      <c r="C381" s="99"/>
      <c r="D381" s="99"/>
      <c r="E381" s="99"/>
      <c r="F381" s="99"/>
      <c r="G381" s="70" t="s">
        <v>19</v>
      </c>
      <c r="H381" s="56" t="s">
        <v>20</v>
      </c>
    </row>
    <row r="382" spans="1:8" ht="20.25" customHeight="1" x14ac:dyDescent="0.25">
      <c r="A382" s="94" t="s">
        <v>21</v>
      </c>
      <c r="B382" s="95"/>
      <c r="C382" s="95"/>
      <c r="D382" s="95"/>
      <c r="E382" s="95"/>
      <c r="F382" s="95"/>
      <c r="G382" s="95"/>
      <c r="H382" s="96"/>
    </row>
    <row r="383" spans="1:8" ht="20.25" customHeight="1" x14ac:dyDescent="0.25">
      <c r="A383" s="90" t="s">
        <v>22</v>
      </c>
      <c r="B383" s="91"/>
      <c r="C383" s="91"/>
      <c r="D383" s="91"/>
      <c r="E383" s="91"/>
      <c r="F383" s="91"/>
      <c r="G383" s="29">
        <v>5</v>
      </c>
      <c r="H383" s="30"/>
    </row>
    <row r="384" spans="1:8" ht="20.25" customHeight="1" x14ac:dyDescent="0.25">
      <c r="A384" s="90" t="s">
        <v>23</v>
      </c>
      <c r="B384" s="91"/>
      <c r="C384" s="91"/>
      <c r="D384" s="91"/>
      <c r="E384" s="91"/>
      <c r="F384" s="91"/>
      <c r="G384" s="29">
        <v>2</v>
      </c>
      <c r="H384" s="30"/>
    </row>
    <row r="385" spans="1:8" ht="20.25" customHeight="1" x14ac:dyDescent="0.25">
      <c r="A385" s="90" t="s">
        <v>24</v>
      </c>
      <c r="B385" s="91"/>
      <c r="C385" s="91"/>
      <c r="D385" s="91"/>
      <c r="E385" s="91"/>
      <c r="F385" s="91"/>
      <c r="G385" s="29">
        <v>2</v>
      </c>
      <c r="H385" s="30"/>
    </row>
    <row r="386" spans="1:8" ht="20.25" customHeight="1" x14ac:dyDescent="0.25">
      <c r="A386" s="90" t="s">
        <v>25</v>
      </c>
      <c r="B386" s="91"/>
      <c r="C386" s="91"/>
      <c r="D386" s="91"/>
      <c r="E386" s="91"/>
      <c r="F386" s="91"/>
      <c r="G386" s="29">
        <v>4</v>
      </c>
      <c r="H386" s="30"/>
    </row>
    <row r="387" spans="1:8" ht="20.25" customHeight="1" x14ac:dyDescent="0.25">
      <c r="A387" s="90" t="s">
        <v>26</v>
      </c>
      <c r="B387" s="91"/>
      <c r="C387" s="91"/>
      <c r="D387" s="91"/>
      <c r="E387" s="91"/>
      <c r="F387" s="91"/>
      <c r="G387" s="29">
        <v>2</v>
      </c>
      <c r="H387" s="30"/>
    </row>
    <row r="388" spans="1:8" ht="20.25" customHeight="1" x14ac:dyDescent="0.25">
      <c r="A388" s="92" t="s">
        <v>27</v>
      </c>
      <c r="B388" s="93"/>
      <c r="C388" s="93"/>
      <c r="D388" s="93"/>
      <c r="E388" s="93"/>
      <c r="F388" s="93"/>
      <c r="G388" s="44">
        <f>SUM(G383:G387)</f>
        <v>15</v>
      </c>
      <c r="H388" s="46">
        <f>SUM(H383:H387)</f>
        <v>0</v>
      </c>
    </row>
    <row r="389" spans="1:8" ht="20.25" customHeight="1" x14ac:dyDescent="0.25">
      <c r="A389" s="94" t="s">
        <v>28</v>
      </c>
      <c r="B389" s="95"/>
      <c r="C389" s="95"/>
      <c r="D389" s="95"/>
      <c r="E389" s="95"/>
      <c r="F389" s="95"/>
      <c r="G389" s="95"/>
      <c r="H389" s="96"/>
    </row>
    <row r="390" spans="1:8" ht="20.25" customHeight="1" x14ac:dyDescent="0.25">
      <c r="A390" s="90" t="s">
        <v>29</v>
      </c>
      <c r="B390" s="91"/>
      <c r="C390" s="91"/>
      <c r="D390" s="91"/>
      <c r="E390" s="91"/>
      <c r="F390" s="91"/>
      <c r="G390" s="29"/>
      <c r="H390" s="30"/>
    </row>
    <row r="391" spans="1:8" ht="20.25" customHeight="1" x14ac:dyDescent="0.25">
      <c r="A391" s="90" t="s">
        <v>30</v>
      </c>
      <c r="B391" s="91"/>
      <c r="C391" s="91"/>
      <c r="D391" s="91"/>
      <c r="E391" s="91"/>
      <c r="F391" s="91"/>
      <c r="G391" s="29">
        <v>10</v>
      </c>
      <c r="H391" s="30"/>
    </row>
    <row r="392" spans="1:8" ht="20.25" customHeight="1" x14ac:dyDescent="0.25">
      <c r="A392" s="90" t="s">
        <v>31</v>
      </c>
      <c r="B392" s="91"/>
      <c r="C392" s="91"/>
      <c r="D392" s="91"/>
      <c r="E392" s="91"/>
      <c r="F392" s="91"/>
      <c r="G392" s="29">
        <v>15</v>
      </c>
      <c r="H392" s="30"/>
    </row>
    <row r="393" spans="1:8" ht="39" customHeight="1" x14ac:dyDescent="0.25">
      <c r="A393" s="90" t="s">
        <v>32</v>
      </c>
      <c r="B393" s="91"/>
      <c r="C393" s="91"/>
      <c r="D393" s="91"/>
      <c r="E393" s="91"/>
      <c r="F393" s="91"/>
      <c r="G393" s="29">
        <v>10</v>
      </c>
      <c r="H393" s="30"/>
    </row>
    <row r="394" spans="1:8" ht="20.25" customHeight="1" thickBot="1" x14ac:dyDescent="0.3">
      <c r="A394" s="113" t="s">
        <v>27</v>
      </c>
      <c r="B394" s="114"/>
      <c r="C394" s="114"/>
      <c r="D394" s="114"/>
      <c r="E394" s="114"/>
      <c r="F394" s="114"/>
      <c r="G394" s="45">
        <f>SUM(G391:G393)</f>
        <v>35</v>
      </c>
      <c r="H394" s="47">
        <f>SUM(H391:H393)</f>
        <v>0</v>
      </c>
    </row>
    <row r="395" spans="1:8" ht="16.5" thickBot="1" x14ac:dyDescent="0.3">
      <c r="A395" s="53"/>
      <c r="B395" s="55"/>
      <c r="C395" s="115" t="s">
        <v>33</v>
      </c>
      <c r="D395" s="115"/>
      <c r="E395" s="115"/>
      <c r="F395" s="115"/>
      <c r="G395" s="24">
        <f>SUM(G388+G394)</f>
        <v>50</v>
      </c>
      <c r="H395" s="22">
        <f>SUM(H388+H394)</f>
        <v>0</v>
      </c>
    </row>
    <row r="396" spans="1:8" ht="15.75" x14ac:dyDescent="0.25">
      <c r="A396" s="53"/>
      <c r="B396" s="55"/>
      <c r="C396" s="67"/>
      <c r="D396" s="67"/>
      <c r="E396" s="67"/>
      <c r="F396" s="67"/>
      <c r="G396" s="58"/>
      <c r="H396" s="58"/>
    </row>
    <row r="397" spans="1:8" x14ac:dyDescent="0.25">
      <c r="B397" s="55"/>
      <c r="E397" s="35"/>
      <c r="F397" s="35"/>
      <c r="G397" s="61"/>
      <c r="H397" s="61"/>
    </row>
    <row r="398" spans="1:8" x14ac:dyDescent="0.25">
      <c r="B398" s="116" t="s">
        <v>34</v>
      </c>
      <c r="C398" s="116"/>
      <c r="D398" s="116"/>
      <c r="E398" s="69"/>
      <c r="F398" s="54" t="s">
        <v>35</v>
      </c>
      <c r="G398" s="117"/>
      <c r="H398" s="117"/>
    </row>
    <row r="399" spans="1:8" x14ac:dyDescent="0.25">
      <c r="B399" s="68"/>
      <c r="C399" s="68"/>
      <c r="D399" s="68"/>
      <c r="F399" s="54"/>
      <c r="G399" s="61"/>
      <c r="H399" s="61"/>
    </row>
    <row r="400" spans="1:8" x14ac:dyDescent="0.25">
      <c r="B400" s="68"/>
      <c r="C400" s="68"/>
      <c r="D400" s="68"/>
      <c r="F400" s="54"/>
      <c r="G400" s="61"/>
      <c r="H400" s="61"/>
    </row>
    <row r="401" spans="1:8" x14ac:dyDescent="0.25">
      <c r="A401" s="116" t="s">
        <v>36</v>
      </c>
      <c r="B401" s="116"/>
      <c r="C401" s="116"/>
      <c r="D401" s="116"/>
      <c r="E401" s="69"/>
      <c r="F401" s="54" t="s">
        <v>35</v>
      </c>
      <c r="G401" s="118"/>
      <c r="H401" s="118"/>
    </row>
    <row r="408" spans="1:8" ht="15.75" thickBot="1" x14ac:dyDescent="0.3"/>
    <row r="409" spans="1:8" ht="18.75" x14ac:dyDescent="0.25">
      <c r="A409" s="112"/>
      <c r="B409" s="112"/>
      <c r="C409" s="112"/>
      <c r="D409" s="26"/>
      <c r="E409" s="101" t="s">
        <v>16</v>
      </c>
      <c r="F409" s="102"/>
      <c r="G409" s="102"/>
      <c r="H409" s="103"/>
    </row>
    <row r="410" spans="1:8" ht="18.75" x14ac:dyDescent="0.25">
      <c r="A410" s="112"/>
      <c r="B410" s="112"/>
      <c r="C410" s="112"/>
      <c r="D410" s="26"/>
      <c r="E410" s="104" t="str">
        <f>'Learner Names'!$G$3</f>
        <v>Professional Practice Placement in Early Learning and Care</v>
      </c>
      <c r="F410" s="105"/>
      <c r="G410" s="105"/>
      <c r="H410" s="106"/>
    </row>
    <row r="411" spans="1:8" ht="19.5" thickBot="1" x14ac:dyDescent="0.3">
      <c r="A411" s="112"/>
      <c r="B411" s="112"/>
      <c r="C411" s="112"/>
      <c r="D411" s="26"/>
      <c r="E411" s="107" t="str">
        <f>'Learner Names'!$G$4</f>
        <v>Continuous Assessment 50%</v>
      </c>
      <c r="F411" s="108"/>
      <c r="G411" s="108"/>
      <c r="H411" s="109"/>
    </row>
    <row r="412" spans="1:8" x14ac:dyDescent="0.25">
      <c r="B412" s="55"/>
      <c r="E412" s="35"/>
      <c r="F412" s="35"/>
      <c r="G412" s="61"/>
      <c r="H412" s="61"/>
    </row>
    <row r="413" spans="1:8" x14ac:dyDescent="0.25">
      <c r="B413" s="55"/>
      <c r="E413" s="35"/>
      <c r="F413" s="35"/>
      <c r="G413" s="61"/>
      <c r="H413" s="61"/>
    </row>
    <row r="414" spans="1:8" x14ac:dyDescent="0.25">
      <c r="B414" s="55"/>
      <c r="E414" s="35"/>
      <c r="F414" s="35"/>
      <c r="G414" s="61"/>
      <c r="H414" s="61"/>
    </row>
    <row r="415" spans="1:8" ht="21" x14ac:dyDescent="0.35">
      <c r="A415" s="57"/>
      <c r="B415" s="110" t="s">
        <v>17</v>
      </c>
      <c r="C415" s="110"/>
      <c r="D415" s="110"/>
      <c r="E415" s="111" t="str">
        <f>'Learner Names'!B15&amp;" "&amp;'Learner Names'!C15</f>
        <v xml:space="preserve"> </v>
      </c>
      <c r="F415" s="111"/>
      <c r="G415" s="111"/>
      <c r="H415" s="111"/>
    </row>
    <row r="416" spans="1:8" ht="21" x14ac:dyDescent="0.35">
      <c r="A416" s="57"/>
      <c r="B416" s="27"/>
      <c r="C416" s="27"/>
      <c r="D416" s="28"/>
      <c r="E416" s="28"/>
      <c r="F416" s="23"/>
      <c r="G416" s="97"/>
      <c r="H416" s="97"/>
    </row>
    <row r="417" spans="1:8" ht="15.75" thickBot="1" x14ac:dyDescent="0.3">
      <c r="B417" s="55"/>
      <c r="E417" s="35"/>
      <c r="F417" s="35"/>
      <c r="G417" s="61"/>
      <c r="H417" s="52"/>
    </row>
    <row r="418" spans="1:8" ht="37.5" x14ac:dyDescent="0.25">
      <c r="A418" s="98" t="s">
        <v>18</v>
      </c>
      <c r="B418" s="99"/>
      <c r="C418" s="99"/>
      <c r="D418" s="99"/>
      <c r="E418" s="99"/>
      <c r="F418" s="99"/>
      <c r="G418" s="70" t="s">
        <v>19</v>
      </c>
      <c r="H418" s="56" t="s">
        <v>20</v>
      </c>
    </row>
    <row r="419" spans="1:8" ht="20.25" customHeight="1" x14ac:dyDescent="0.25">
      <c r="A419" s="94" t="s">
        <v>21</v>
      </c>
      <c r="B419" s="95"/>
      <c r="C419" s="95"/>
      <c r="D419" s="95"/>
      <c r="E419" s="95"/>
      <c r="F419" s="95"/>
      <c r="G419" s="95"/>
      <c r="H419" s="96"/>
    </row>
    <row r="420" spans="1:8" ht="20.25" customHeight="1" x14ac:dyDescent="0.25">
      <c r="A420" s="90" t="s">
        <v>22</v>
      </c>
      <c r="B420" s="91"/>
      <c r="C420" s="91"/>
      <c r="D420" s="91"/>
      <c r="E420" s="91"/>
      <c r="F420" s="91"/>
      <c r="G420" s="29">
        <v>5</v>
      </c>
      <c r="H420" s="30"/>
    </row>
    <row r="421" spans="1:8" ht="20.25" customHeight="1" x14ac:dyDescent="0.25">
      <c r="A421" s="90" t="s">
        <v>23</v>
      </c>
      <c r="B421" s="91"/>
      <c r="C421" s="91"/>
      <c r="D421" s="91"/>
      <c r="E421" s="91"/>
      <c r="F421" s="91"/>
      <c r="G421" s="29">
        <v>2</v>
      </c>
      <c r="H421" s="30"/>
    </row>
    <row r="422" spans="1:8" ht="20.25" customHeight="1" x14ac:dyDescent="0.25">
      <c r="A422" s="90" t="s">
        <v>24</v>
      </c>
      <c r="B422" s="91"/>
      <c r="C422" s="91"/>
      <c r="D422" s="91"/>
      <c r="E422" s="91"/>
      <c r="F422" s="91"/>
      <c r="G422" s="29">
        <v>2</v>
      </c>
      <c r="H422" s="30"/>
    </row>
    <row r="423" spans="1:8" ht="20.25" customHeight="1" x14ac:dyDescent="0.25">
      <c r="A423" s="90" t="s">
        <v>25</v>
      </c>
      <c r="B423" s="91"/>
      <c r="C423" s="91"/>
      <c r="D423" s="91"/>
      <c r="E423" s="91"/>
      <c r="F423" s="91"/>
      <c r="G423" s="29">
        <v>4</v>
      </c>
      <c r="H423" s="30"/>
    </row>
    <row r="424" spans="1:8" ht="20.25" customHeight="1" x14ac:dyDescent="0.25">
      <c r="A424" s="90" t="s">
        <v>26</v>
      </c>
      <c r="B424" s="91"/>
      <c r="C424" s="91"/>
      <c r="D424" s="91"/>
      <c r="E424" s="91"/>
      <c r="F424" s="91"/>
      <c r="G424" s="29">
        <v>2</v>
      </c>
      <c r="H424" s="30"/>
    </row>
    <row r="425" spans="1:8" ht="20.25" customHeight="1" x14ac:dyDescent="0.25">
      <c r="A425" s="92" t="s">
        <v>27</v>
      </c>
      <c r="B425" s="93"/>
      <c r="C425" s="93"/>
      <c r="D425" s="93"/>
      <c r="E425" s="93"/>
      <c r="F425" s="93"/>
      <c r="G425" s="44">
        <f>SUM(G420:G424)</f>
        <v>15</v>
      </c>
      <c r="H425" s="46">
        <f>SUM(H420:H424)</f>
        <v>0</v>
      </c>
    </row>
    <row r="426" spans="1:8" ht="20.25" customHeight="1" x14ac:dyDescent="0.25">
      <c r="A426" s="94" t="s">
        <v>28</v>
      </c>
      <c r="B426" s="95"/>
      <c r="C426" s="95"/>
      <c r="D426" s="95"/>
      <c r="E426" s="95"/>
      <c r="F426" s="95"/>
      <c r="G426" s="95"/>
      <c r="H426" s="96"/>
    </row>
    <row r="427" spans="1:8" ht="20.25" customHeight="1" x14ac:dyDescent="0.25">
      <c r="A427" s="90" t="s">
        <v>29</v>
      </c>
      <c r="B427" s="91"/>
      <c r="C427" s="91"/>
      <c r="D427" s="91"/>
      <c r="E427" s="91"/>
      <c r="F427" s="91"/>
      <c r="G427" s="29"/>
      <c r="H427" s="30"/>
    </row>
    <row r="428" spans="1:8" ht="20.25" customHeight="1" x14ac:dyDescent="0.25">
      <c r="A428" s="90" t="s">
        <v>30</v>
      </c>
      <c r="B428" s="91"/>
      <c r="C428" s="91"/>
      <c r="D428" s="91"/>
      <c r="E428" s="91"/>
      <c r="F428" s="91"/>
      <c r="G428" s="29">
        <v>10</v>
      </c>
      <c r="H428" s="30"/>
    </row>
    <row r="429" spans="1:8" ht="20.25" customHeight="1" x14ac:dyDescent="0.25">
      <c r="A429" s="90" t="s">
        <v>31</v>
      </c>
      <c r="B429" s="91"/>
      <c r="C429" s="91"/>
      <c r="D429" s="91"/>
      <c r="E429" s="91"/>
      <c r="F429" s="91"/>
      <c r="G429" s="29">
        <v>15</v>
      </c>
      <c r="H429" s="30"/>
    </row>
    <row r="430" spans="1:8" ht="39" customHeight="1" x14ac:dyDescent="0.25">
      <c r="A430" s="90" t="s">
        <v>32</v>
      </c>
      <c r="B430" s="91"/>
      <c r="C430" s="91"/>
      <c r="D430" s="91"/>
      <c r="E430" s="91"/>
      <c r="F430" s="91"/>
      <c r="G430" s="29">
        <v>10</v>
      </c>
      <c r="H430" s="30"/>
    </row>
    <row r="431" spans="1:8" ht="20.25" customHeight="1" thickBot="1" x14ac:dyDescent="0.3">
      <c r="A431" s="113" t="s">
        <v>27</v>
      </c>
      <c r="B431" s="114"/>
      <c r="C431" s="114"/>
      <c r="D431" s="114"/>
      <c r="E431" s="114"/>
      <c r="F431" s="114"/>
      <c r="G431" s="45">
        <f>SUM(G428:G430)</f>
        <v>35</v>
      </c>
      <c r="H431" s="47">
        <f>SUM(H428:H430)</f>
        <v>0</v>
      </c>
    </row>
    <row r="432" spans="1:8" ht="16.5" thickBot="1" x14ac:dyDescent="0.3">
      <c r="A432" s="53"/>
      <c r="B432" s="55"/>
      <c r="C432" s="115" t="s">
        <v>33</v>
      </c>
      <c r="D432" s="115"/>
      <c r="E432" s="115"/>
      <c r="F432" s="115"/>
      <c r="G432" s="24">
        <f>SUM(G425+G431)</f>
        <v>50</v>
      </c>
      <c r="H432" s="22">
        <f>SUM(H425+H431)</f>
        <v>0</v>
      </c>
    </row>
    <row r="433" spans="1:8" ht="15.75" x14ac:dyDescent="0.25">
      <c r="A433" s="53"/>
      <c r="B433" s="55"/>
      <c r="C433" s="67"/>
      <c r="D433" s="67"/>
      <c r="E433" s="67"/>
      <c r="F433" s="67"/>
      <c r="G433" s="58"/>
      <c r="H433" s="58"/>
    </row>
    <row r="434" spans="1:8" x14ac:dyDescent="0.25">
      <c r="B434" s="55"/>
      <c r="E434" s="35"/>
      <c r="F434" s="35"/>
      <c r="G434" s="61"/>
      <c r="H434" s="61"/>
    </row>
    <row r="435" spans="1:8" x14ac:dyDescent="0.25">
      <c r="B435" s="116" t="s">
        <v>34</v>
      </c>
      <c r="C435" s="116"/>
      <c r="D435" s="116"/>
      <c r="E435" s="69"/>
      <c r="F435" s="54" t="s">
        <v>35</v>
      </c>
      <c r="G435" s="117"/>
      <c r="H435" s="117"/>
    </row>
    <row r="436" spans="1:8" x14ac:dyDescent="0.25">
      <c r="B436" s="68"/>
      <c r="C436" s="68"/>
      <c r="D436" s="68"/>
      <c r="F436" s="54"/>
      <c r="G436" s="61"/>
      <c r="H436" s="61"/>
    </row>
    <row r="437" spans="1:8" x14ac:dyDescent="0.25">
      <c r="B437" s="68"/>
      <c r="C437" s="68"/>
      <c r="D437" s="68"/>
      <c r="F437" s="54"/>
      <c r="G437" s="61"/>
      <c r="H437" s="61"/>
    </row>
    <row r="438" spans="1:8" x14ac:dyDescent="0.25">
      <c r="A438" s="116" t="s">
        <v>36</v>
      </c>
      <c r="B438" s="116"/>
      <c r="C438" s="116"/>
      <c r="D438" s="116"/>
      <c r="E438" s="69"/>
      <c r="F438" s="54" t="s">
        <v>35</v>
      </c>
      <c r="G438" s="118"/>
      <c r="H438" s="118"/>
    </row>
    <row r="445" spans="1:8" ht="15.75" thickBot="1" x14ac:dyDescent="0.3"/>
    <row r="446" spans="1:8" ht="18.75" x14ac:dyDescent="0.25">
      <c r="A446" s="112"/>
      <c r="B446" s="112"/>
      <c r="C446" s="112"/>
      <c r="D446" s="26"/>
      <c r="E446" s="101" t="s">
        <v>16</v>
      </c>
      <c r="F446" s="102"/>
      <c r="G446" s="102"/>
      <c r="H446" s="103"/>
    </row>
    <row r="447" spans="1:8" ht="18.75" x14ac:dyDescent="0.25">
      <c r="A447" s="112"/>
      <c r="B447" s="112"/>
      <c r="C447" s="112"/>
      <c r="D447" s="26"/>
      <c r="E447" s="104" t="str">
        <f>'Learner Names'!$G$3</f>
        <v>Professional Practice Placement in Early Learning and Care</v>
      </c>
      <c r="F447" s="105"/>
      <c r="G447" s="105"/>
      <c r="H447" s="106"/>
    </row>
    <row r="448" spans="1:8" ht="19.5" thickBot="1" x14ac:dyDescent="0.3">
      <c r="A448" s="112"/>
      <c r="B448" s="112"/>
      <c r="C448" s="112"/>
      <c r="D448" s="26"/>
      <c r="E448" s="107" t="str">
        <f>'Learner Names'!$G$4</f>
        <v>Continuous Assessment 50%</v>
      </c>
      <c r="F448" s="108"/>
      <c r="G448" s="108"/>
      <c r="H448" s="109"/>
    </row>
    <row r="449" spans="1:8" x14ac:dyDescent="0.25">
      <c r="B449" s="55"/>
      <c r="E449" s="35"/>
      <c r="F449" s="35"/>
      <c r="G449" s="61"/>
      <c r="H449" s="61"/>
    </row>
    <row r="450" spans="1:8" x14ac:dyDescent="0.25">
      <c r="B450" s="55"/>
      <c r="E450" s="35"/>
      <c r="F450" s="35"/>
      <c r="G450" s="61"/>
      <c r="H450" s="61"/>
    </row>
    <row r="451" spans="1:8" x14ac:dyDescent="0.25">
      <c r="B451" s="55"/>
      <c r="E451" s="35"/>
      <c r="F451" s="35"/>
      <c r="G451" s="61"/>
      <c r="H451" s="61"/>
    </row>
    <row r="452" spans="1:8" ht="21" x14ac:dyDescent="0.35">
      <c r="A452" s="57"/>
      <c r="B452" s="110" t="s">
        <v>17</v>
      </c>
      <c r="C452" s="110"/>
      <c r="D452" s="110"/>
      <c r="E452" s="111" t="str">
        <f>'Learner Names'!B16&amp;" "&amp;'Learner Names'!C16</f>
        <v xml:space="preserve"> </v>
      </c>
      <c r="F452" s="111"/>
      <c r="G452" s="111"/>
      <c r="H452" s="111"/>
    </row>
    <row r="453" spans="1:8" ht="21" x14ac:dyDescent="0.35">
      <c r="A453" s="57"/>
      <c r="B453" s="27"/>
      <c r="C453" s="27"/>
      <c r="D453" s="28"/>
      <c r="E453" s="28"/>
      <c r="F453" s="23"/>
      <c r="G453" s="97"/>
      <c r="H453" s="97"/>
    </row>
    <row r="454" spans="1:8" ht="15.75" thickBot="1" x14ac:dyDescent="0.3">
      <c r="B454" s="55"/>
      <c r="E454" s="35"/>
      <c r="F454" s="35"/>
      <c r="G454" s="61"/>
      <c r="H454" s="52"/>
    </row>
    <row r="455" spans="1:8" ht="37.5" x14ac:dyDescent="0.25">
      <c r="A455" s="98" t="s">
        <v>18</v>
      </c>
      <c r="B455" s="99"/>
      <c r="C455" s="99"/>
      <c r="D455" s="99"/>
      <c r="E455" s="99"/>
      <c r="F455" s="99"/>
      <c r="G455" s="70" t="s">
        <v>19</v>
      </c>
      <c r="H455" s="56" t="s">
        <v>20</v>
      </c>
    </row>
    <row r="456" spans="1:8" ht="20.25" customHeight="1" x14ac:dyDescent="0.25">
      <c r="A456" s="94" t="s">
        <v>21</v>
      </c>
      <c r="B456" s="95"/>
      <c r="C456" s="95"/>
      <c r="D456" s="95"/>
      <c r="E456" s="95"/>
      <c r="F456" s="95"/>
      <c r="G456" s="95"/>
      <c r="H456" s="96"/>
    </row>
    <row r="457" spans="1:8" ht="20.25" customHeight="1" x14ac:dyDescent="0.25">
      <c r="A457" s="90" t="s">
        <v>22</v>
      </c>
      <c r="B457" s="91"/>
      <c r="C457" s="91"/>
      <c r="D457" s="91"/>
      <c r="E457" s="91"/>
      <c r="F457" s="91"/>
      <c r="G457" s="29">
        <v>5</v>
      </c>
      <c r="H457" s="30"/>
    </row>
    <row r="458" spans="1:8" ht="20.25" customHeight="1" x14ac:dyDescent="0.25">
      <c r="A458" s="90" t="s">
        <v>23</v>
      </c>
      <c r="B458" s="91"/>
      <c r="C458" s="91"/>
      <c r="D458" s="91"/>
      <c r="E458" s="91"/>
      <c r="F458" s="91"/>
      <c r="G458" s="29">
        <v>2</v>
      </c>
      <c r="H458" s="30"/>
    </row>
    <row r="459" spans="1:8" ht="20.25" customHeight="1" x14ac:dyDescent="0.25">
      <c r="A459" s="90" t="s">
        <v>24</v>
      </c>
      <c r="B459" s="91"/>
      <c r="C459" s="91"/>
      <c r="D459" s="91"/>
      <c r="E459" s="91"/>
      <c r="F459" s="91"/>
      <c r="G459" s="29">
        <v>2</v>
      </c>
      <c r="H459" s="30"/>
    </row>
    <row r="460" spans="1:8" ht="20.25" customHeight="1" x14ac:dyDescent="0.25">
      <c r="A460" s="90" t="s">
        <v>25</v>
      </c>
      <c r="B460" s="91"/>
      <c r="C460" s="91"/>
      <c r="D460" s="91"/>
      <c r="E460" s="91"/>
      <c r="F460" s="91"/>
      <c r="G460" s="29">
        <v>4</v>
      </c>
      <c r="H460" s="30"/>
    </row>
    <row r="461" spans="1:8" ht="20.25" customHeight="1" x14ac:dyDescent="0.25">
      <c r="A461" s="90" t="s">
        <v>26</v>
      </c>
      <c r="B461" s="91"/>
      <c r="C461" s="91"/>
      <c r="D461" s="91"/>
      <c r="E461" s="91"/>
      <c r="F461" s="91"/>
      <c r="G461" s="29">
        <v>2</v>
      </c>
      <c r="H461" s="30"/>
    </row>
    <row r="462" spans="1:8" ht="20.25" customHeight="1" x14ac:dyDescent="0.25">
      <c r="A462" s="92" t="s">
        <v>27</v>
      </c>
      <c r="B462" s="93"/>
      <c r="C462" s="93"/>
      <c r="D462" s="93"/>
      <c r="E462" s="93"/>
      <c r="F462" s="93"/>
      <c r="G462" s="44">
        <f>SUM(G457:G461)</f>
        <v>15</v>
      </c>
      <c r="H462" s="46">
        <f>SUM(H457:H461)</f>
        <v>0</v>
      </c>
    </row>
    <row r="463" spans="1:8" ht="20.25" customHeight="1" x14ac:dyDescent="0.25">
      <c r="A463" s="94" t="s">
        <v>28</v>
      </c>
      <c r="B463" s="95"/>
      <c r="C463" s="95"/>
      <c r="D463" s="95"/>
      <c r="E463" s="95"/>
      <c r="F463" s="95"/>
      <c r="G463" s="95"/>
      <c r="H463" s="96"/>
    </row>
    <row r="464" spans="1:8" ht="20.25" customHeight="1" x14ac:dyDescent="0.25">
      <c r="A464" s="90" t="s">
        <v>29</v>
      </c>
      <c r="B464" s="91"/>
      <c r="C464" s="91"/>
      <c r="D464" s="91"/>
      <c r="E464" s="91"/>
      <c r="F464" s="91"/>
      <c r="G464" s="29"/>
      <c r="H464" s="30"/>
    </row>
    <row r="465" spans="1:8" ht="20.25" customHeight="1" x14ac:dyDescent="0.25">
      <c r="A465" s="90" t="s">
        <v>30</v>
      </c>
      <c r="B465" s="91"/>
      <c r="C465" s="91"/>
      <c r="D465" s="91"/>
      <c r="E465" s="91"/>
      <c r="F465" s="91"/>
      <c r="G465" s="29">
        <v>10</v>
      </c>
      <c r="H465" s="30"/>
    </row>
    <row r="466" spans="1:8" ht="20.25" customHeight="1" x14ac:dyDescent="0.25">
      <c r="A466" s="90" t="s">
        <v>31</v>
      </c>
      <c r="B466" s="91"/>
      <c r="C466" s="91"/>
      <c r="D466" s="91"/>
      <c r="E466" s="91"/>
      <c r="F466" s="91"/>
      <c r="G466" s="29">
        <v>15</v>
      </c>
      <c r="H466" s="30"/>
    </row>
    <row r="467" spans="1:8" ht="39" customHeight="1" x14ac:dyDescent="0.25">
      <c r="A467" s="90" t="s">
        <v>32</v>
      </c>
      <c r="B467" s="91"/>
      <c r="C467" s="91"/>
      <c r="D467" s="91"/>
      <c r="E467" s="91"/>
      <c r="F467" s="91"/>
      <c r="G467" s="29">
        <v>10</v>
      </c>
      <c r="H467" s="30"/>
    </row>
    <row r="468" spans="1:8" ht="20.25" customHeight="1" thickBot="1" x14ac:dyDescent="0.3">
      <c r="A468" s="113" t="s">
        <v>27</v>
      </c>
      <c r="B468" s="114"/>
      <c r="C468" s="114"/>
      <c r="D468" s="114"/>
      <c r="E468" s="114"/>
      <c r="F468" s="114"/>
      <c r="G468" s="45">
        <f>SUM(G465:G467)</f>
        <v>35</v>
      </c>
      <c r="H468" s="47">
        <f>SUM(H465:H467)</f>
        <v>0</v>
      </c>
    </row>
    <row r="469" spans="1:8" ht="16.5" thickBot="1" x14ac:dyDescent="0.3">
      <c r="A469" s="53"/>
      <c r="B469" s="55"/>
      <c r="C469" s="115" t="s">
        <v>33</v>
      </c>
      <c r="D469" s="115"/>
      <c r="E469" s="115"/>
      <c r="F469" s="115"/>
      <c r="G469" s="24">
        <f>SUM(G462+G468)</f>
        <v>50</v>
      </c>
      <c r="H469" s="22">
        <f>SUM(H462+H468)</f>
        <v>0</v>
      </c>
    </row>
    <row r="470" spans="1:8" ht="15.75" x14ac:dyDescent="0.25">
      <c r="A470" s="53"/>
      <c r="B470" s="55"/>
      <c r="C470" s="67"/>
      <c r="D470" s="67"/>
      <c r="E470" s="67"/>
      <c r="F470" s="67"/>
      <c r="G470" s="58"/>
      <c r="H470" s="58"/>
    </row>
    <row r="471" spans="1:8" x14ac:dyDescent="0.25">
      <c r="B471" s="55"/>
      <c r="E471" s="35"/>
      <c r="F471" s="35"/>
      <c r="G471" s="61"/>
      <c r="H471" s="61"/>
    </row>
    <row r="472" spans="1:8" x14ac:dyDescent="0.25">
      <c r="B472" s="116" t="s">
        <v>34</v>
      </c>
      <c r="C472" s="116"/>
      <c r="D472" s="116"/>
      <c r="E472" s="69"/>
      <c r="F472" s="54" t="s">
        <v>35</v>
      </c>
      <c r="G472" s="117"/>
      <c r="H472" s="117"/>
    </row>
    <row r="473" spans="1:8" x14ac:dyDescent="0.25">
      <c r="B473" s="68"/>
      <c r="C473" s="68"/>
      <c r="D473" s="68"/>
      <c r="F473" s="54"/>
      <c r="G473" s="61"/>
      <c r="H473" s="61"/>
    </row>
    <row r="474" spans="1:8" x14ac:dyDescent="0.25">
      <c r="B474" s="68"/>
      <c r="C474" s="68"/>
      <c r="D474" s="68"/>
      <c r="F474" s="54"/>
      <c r="G474" s="61"/>
      <c r="H474" s="61"/>
    </row>
    <row r="475" spans="1:8" x14ac:dyDescent="0.25">
      <c r="A475" s="116" t="s">
        <v>36</v>
      </c>
      <c r="B475" s="116"/>
      <c r="C475" s="116"/>
      <c r="D475" s="116"/>
      <c r="E475" s="69"/>
      <c r="F475" s="54" t="s">
        <v>35</v>
      </c>
      <c r="G475" s="118"/>
      <c r="H475" s="118"/>
    </row>
    <row r="482" spans="1:8" ht="15.75" thickBot="1" x14ac:dyDescent="0.3"/>
    <row r="483" spans="1:8" ht="18.75" x14ac:dyDescent="0.25">
      <c r="A483" s="112"/>
      <c r="B483" s="112"/>
      <c r="C483" s="112"/>
      <c r="D483" s="26"/>
      <c r="E483" s="101" t="s">
        <v>16</v>
      </c>
      <c r="F483" s="102"/>
      <c r="G483" s="102"/>
      <c r="H483" s="103"/>
    </row>
    <row r="484" spans="1:8" ht="18.75" x14ac:dyDescent="0.25">
      <c r="A484" s="112"/>
      <c r="B484" s="112"/>
      <c r="C484" s="112"/>
      <c r="D484" s="26"/>
      <c r="E484" s="104" t="str">
        <f>'Learner Names'!$G$3</f>
        <v>Professional Practice Placement in Early Learning and Care</v>
      </c>
      <c r="F484" s="105"/>
      <c r="G484" s="105"/>
      <c r="H484" s="106"/>
    </row>
    <row r="485" spans="1:8" ht="19.5" thickBot="1" x14ac:dyDescent="0.3">
      <c r="A485" s="112"/>
      <c r="B485" s="112"/>
      <c r="C485" s="112"/>
      <c r="D485" s="26"/>
      <c r="E485" s="107" t="str">
        <f>'Learner Names'!$G$4</f>
        <v>Continuous Assessment 50%</v>
      </c>
      <c r="F485" s="108"/>
      <c r="G485" s="108"/>
      <c r="H485" s="109"/>
    </row>
    <row r="486" spans="1:8" x14ac:dyDescent="0.25">
      <c r="B486" s="55"/>
      <c r="E486" s="35"/>
      <c r="F486" s="35"/>
      <c r="G486" s="61"/>
      <c r="H486" s="61"/>
    </row>
    <row r="487" spans="1:8" x14ac:dyDescent="0.25">
      <c r="B487" s="55"/>
      <c r="E487" s="35"/>
      <c r="F487" s="35"/>
      <c r="G487" s="61"/>
      <c r="H487" s="61"/>
    </row>
    <row r="488" spans="1:8" x14ac:dyDescent="0.25">
      <c r="B488" s="55"/>
      <c r="E488" s="35"/>
      <c r="F488" s="35"/>
      <c r="G488" s="61"/>
      <c r="H488" s="61"/>
    </row>
    <row r="489" spans="1:8" ht="21" x14ac:dyDescent="0.35">
      <c r="A489" s="57"/>
      <c r="B489" s="110" t="s">
        <v>17</v>
      </c>
      <c r="C489" s="110"/>
      <c r="D489" s="110"/>
      <c r="E489" s="111" t="str">
        <f>'Learner Names'!B17&amp;" "&amp;'Learner Names'!C17</f>
        <v xml:space="preserve"> </v>
      </c>
      <c r="F489" s="111"/>
      <c r="G489" s="111"/>
      <c r="H489" s="111"/>
    </row>
    <row r="490" spans="1:8" ht="21" x14ac:dyDescent="0.35">
      <c r="A490" s="57"/>
      <c r="B490" s="27"/>
      <c r="C490" s="27"/>
      <c r="D490" s="28"/>
      <c r="E490" s="28"/>
      <c r="F490" s="23"/>
      <c r="G490" s="97"/>
      <c r="H490" s="97"/>
    </row>
    <row r="491" spans="1:8" ht="15.75" thickBot="1" x14ac:dyDescent="0.3">
      <c r="B491" s="55"/>
      <c r="E491" s="35"/>
      <c r="F491" s="35"/>
      <c r="G491" s="61"/>
      <c r="H491" s="52"/>
    </row>
    <row r="492" spans="1:8" ht="37.5" x14ac:dyDescent="0.25">
      <c r="A492" s="98" t="s">
        <v>18</v>
      </c>
      <c r="B492" s="99"/>
      <c r="C492" s="99"/>
      <c r="D492" s="99"/>
      <c r="E492" s="99"/>
      <c r="F492" s="99"/>
      <c r="G492" s="70" t="s">
        <v>19</v>
      </c>
      <c r="H492" s="56" t="s">
        <v>20</v>
      </c>
    </row>
    <row r="493" spans="1:8" ht="20.25" customHeight="1" x14ac:dyDescent="0.25">
      <c r="A493" s="94" t="s">
        <v>21</v>
      </c>
      <c r="B493" s="95"/>
      <c r="C493" s="95"/>
      <c r="D493" s="95"/>
      <c r="E493" s="95"/>
      <c r="F493" s="95"/>
      <c r="G493" s="95"/>
      <c r="H493" s="96"/>
    </row>
    <row r="494" spans="1:8" ht="20.25" customHeight="1" x14ac:dyDescent="0.25">
      <c r="A494" s="90" t="s">
        <v>22</v>
      </c>
      <c r="B494" s="91"/>
      <c r="C494" s="91"/>
      <c r="D494" s="91"/>
      <c r="E494" s="91"/>
      <c r="F494" s="91"/>
      <c r="G494" s="29">
        <v>5</v>
      </c>
      <c r="H494" s="30"/>
    </row>
    <row r="495" spans="1:8" ht="20.25" customHeight="1" x14ac:dyDescent="0.25">
      <c r="A495" s="90" t="s">
        <v>23</v>
      </c>
      <c r="B495" s="91"/>
      <c r="C495" s="91"/>
      <c r="D495" s="91"/>
      <c r="E495" s="91"/>
      <c r="F495" s="91"/>
      <c r="G495" s="29">
        <v>2</v>
      </c>
      <c r="H495" s="30"/>
    </row>
    <row r="496" spans="1:8" ht="20.25" customHeight="1" x14ac:dyDescent="0.25">
      <c r="A496" s="90" t="s">
        <v>24</v>
      </c>
      <c r="B496" s="91"/>
      <c r="C496" s="91"/>
      <c r="D496" s="91"/>
      <c r="E496" s="91"/>
      <c r="F496" s="91"/>
      <c r="G496" s="29">
        <v>2</v>
      </c>
      <c r="H496" s="30"/>
    </row>
    <row r="497" spans="1:8" ht="20.25" customHeight="1" x14ac:dyDescent="0.25">
      <c r="A497" s="90" t="s">
        <v>25</v>
      </c>
      <c r="B497" s="91"/>
      <c r="C497" s="91"/>
      <c r="D497" s="91"/>
      <c r="E497" s="91"/>
      <c r="F497" s="91"/>
      <c r="G497" s="29">
        <v>4</v>
      </c>
      <c r="H497" s="30"/>
    </row>
    <row r="498" spans="1:8" ht="20.25" customHeight="1" x14ac:dyDescent="0.25">
      <c r="A498" s="90" t="s">
        <v>26</v>
      </c>
      <c r="B498" s="91"/>
      <c r="C498" s="91"/>
      <c r="D498" s="91"/>
      <c r="E498" s="91"/>
      <c r="F498" s="91"/>
      <c r="G498" s="29">
        <v>2</v>
      </c>
      <c r="H498" s="30"/>
    </row>
    <row r="499" spans="1:8" ht="20.25" customHeight="1" x14ac:dyDescent="0.25">
      <c r="A499" s="92" t="s">
        <v>27</v>
      </c>
      <c r="B499" s="93"/>
      <c r="C499" s="93"/>
      <c r="D499" s="93"/>
      <c r="E499" s="93"/>
      <c r="F499" s="93"/>
      <c r="G499" s="44">
        <f>SUM(G494:G498)</f>
        <v>15</v>
      </c>
      <c r="H499" s="46">
        <f>SUM(H494:H498)</f>
        <v>0</v>
      </c>
    </row>
    <row r="500" spans="1:8" ht="20.25" customHeight="1" x14ac:dyDescent="0.25">
      <c r="A500" s="94" t="s">
        <v>28</v>
      </c>
      <c r="B500" s="95"/>
      <c r="C500" s="95"/>
      <c r="D500" s="95"/>
      <c r="E500" s="95"/>
      <c r="F500" s="95"/>
      <c r="G500" s="95"/>
      <c r="H500" s="96"/>
    </row>
    <row r="501" spans="1:8" ht="20.25" customHeight="1" x14ac:dyDescent="0.25">
      <c r="A501" s="90" t="s">
        <v>29</v>
      </c>
      <c r="B501" s="91"/>
      <c r="C501" s="91"/>
      <c r="D501" s="91"/>
      <c r="E501" s="91"/>
      <c r="F501" s="91"/>
      <c r="G501" s="29"/>
      <c r="H501" s="30"/>
    </row>
    <row r="502" spans="1:8" ht="20.25" customHeight="1" x14ac:dyDescent="0.25">
      <c r="A502" s="90" t="s">
        <v>30</v>
      </c>
      <c r="B502" s="91"/>
      <c r="C502" s="91"/>
      <c r="D502" s="91"/>
      <c r="E502" s="91"/>
      <c r="F502" s="91"/>
      <c r="G502" s="29">
        <v>10</v>
      </c>
      <c r="H502" s="30"/>
    </row>
    <row r="503" spans="1:8" ht="20.25" customHeight="1" x14ac:dyDescent="0.25">
      <c r="A503" s="90" t="s">
        <v>31</v>
      </c>
      <c r="B503" s="91"/>
      <c r="C503" s="91"/>
      <c r="D503" s="91"/>
      <c r="E503" s="91"/>
      <c r="F503" s="91"/>
      <c r="G503" s="29">
        <v>15</v>
      </c>
      <c r="H503" s="30"/>
    </row>
    <row r="504" spans="1:8" ht="39" customHeight="1" x14ac:dyDescent="0.25">
      <c r="A504" s="90" t="s">
        <v>32</v>
      </c>
      <c r="B504" s="91"/>
      <c r="C504" s="91"/>
      <c r="D504" s="91"/>
      <c r="E504" s="91"/>
      <c r="F504" s="91"/>
      <c r="G504" s="29">
        <v>10</v>
      </c>
      <c r="H504" s="30"/>
    </row>
    <row r="505" spans="1:8" ht="20.25" customHeight="1" thickBot="1" x14ac:dyDescent="0.3">
      <c r="A505" s="113" t="s">
        <v>27</v>
      </c>
      <c r="B505" s="114"/>
      <c r="C505" s="114"/>
      <c r="D505" s="114"/>
      <c r="E505" s="114"/>
      <c r="F505" s="114"/>
      <c r="G505" s="45">
        <f>SUM(G502:G504)</f>
        <v>35</v>
      </c>
      <c r="H505" s="47">
        <f>SUM(H502:H504)</f>
        <v>0</v>
      </c>
    </row>
    <row r="506" spans="1:8" ht="16.5" thickBot="1" x14ac:dyDescent="0.3">
      <c r="A506" s="53"/>
      <c r="B506" s="55"/>
      <c r="C506" s="115" t="s">
        <v>33</v>
      </c>
      <c r="D506" s="115"/>
      <c r="E506" s="115"/>
      <c r="F506" s="115"/>
      <c r="G506" s="24">
        <f>SUM(G499+G505)</f>
        <v>50</v>
      </c>
      <c r="H506" s="22">
        <f>SUM(H499+H505)</f>
        <v>0</v>
      </c>
    </row>
    <row r="507" spans="1:8" ht="15.75" x14ac:dyDescent="0.25">
      <c r="A507" s="53"/>
      <c r="B507" s="55"/>
      <c r="C507" s="67"/>
      <c r="D507" s="67"/>
      <c r="E507" s="67"/>
      <c r="F507" s="67"/>
      <c r="G507" s="58"/>
      <c r="H507" s="58"/>
    </row>
    <row r="508" spans="1:8" x14ac:dyDescent="0.25">
      <c r="B508" s="55"/>
      <c r="E508" s="35"/>
      <c r="F508" s="35"/>
      <c r="G508" s="61"/>
      <c r="H508" s="61"/>
    </row>
    <row r="509" spans="1:8" x14ac:dyDescent="0.25">
      <c r="B509" s="116" t="s">
        <v>34</v>
      </c>
      <c r="C509" s="116"/>
      <c r="D509" s="116"/>
      <c r="E509" s="69"/>
      <c r="F509" s="54" t="s">
        <v>35</v>
      </c>
      <c r="G509" s="117"/>
      <c r="H509" s="117"/>
    </row>
    <row r="510" spans="1:8" x14ac:dyDescent="0.25">
      <c r="B510" s="68"/>
      <c r="C510" s="68"/>
      <c r="D510" s="68"/>
      <c r="F510" s="54"/>
      <c r="G510" s="61"/>
      <c r="H510" s="61"/>
    </row>
    <row r="511" spans="1:8" x14ac:dyDescent="0.25">
      <c r="B511" s="68"/>
      <c r="C511" s="68"/>
      <c r="D511" s="68"/>
      <c r="F511" s="54"/>
      <c r="G511" s="61"/>
      <c r="H511" s="61"/>
    </row>
    <row r="512" spans="1:8" x14ac:dyDescent="0.25">
      <c r="A512" s="116" t="s">
        <v>36</v>
      </c>
      <c r="B512" s="116"/>
      <c r="C512" s="116"/>
      <c r="D512" s="116"/>
      <c r="E512" s="69"/>
      <c r="F512" s="54" t="s">
        <v>35</v>
      </c>
      <c r="G512" s="118"/>
      <c r="H512" s="118"/>
    </row>
    <row r="519" spans="1:8" ht="15.75" thickBot="1" x14ac:dyDescent="0.3"/>
    <row r="520" spans="1:8" ht="18.75" x14ac:dyDescent="0.25">
      <c r="A520" s="112"/>
      <c r="B520" s="112"/>
      <c r="C520" s="112"/>
      <c r="D520" s="26"/>
      <c r="E520" s="101" t="s">
        <v>16</v>
      </c>
      <c r="F520" s="102"/>
      <c r="G520" s="102"/>
      <c r="H520" s="103"/>
    </row>
    <row r="521" spans="1:8" ht="18.75" x14ac:dyDescent="0.25">
      <c r="A521" s="112"/>
      <c r="B521" s="112"/>
      <c r="C521" s="112"/>
      <c r="D521" s="26"/>
      <c r="E521" s="104" t="str">
        <f>'Learner Names'!$G$3</f>
        <v>Professional Practice Placement in Early Learning and Care</v>
      </c>
      <c r="F521" s="105"/>
      <c r="G521" s="105"/>
      <c r="H521" s="106"/>
    </row>
    <row r="522" spans="1:8" ht="19.5" thickBot="1" x14ac:dyDescent="0.3">
      <c r="A522" s="112"/>
      <c r="B522" s="112"/>
      <c r="C522" s="112"/>
      <c r="D522" s="26"/>
      <c r="E522" s="107" t="str">
        <f>'Learner Names'!$G$4</f>
        <v>Continuous Assessment 50%</v>
      </c>
      <c r="F522" s="108"/>
      <c r="G522" s="108"/>
      <c r="H522" s="109"/>
    </row>
    <row r="523" spans="1:8" x14ac:dyDescent="0.25">
      <c r="B523" s="55"/>
      <c r="E523" s="35"/>
      <c r="F523" s="35"/>
      <c r="G523" s="61"/>
      <c r="H523" s="61"/>
    </row>
    <row r="524" spans="1:8" x14ac:dyDescent="0.25">
      <c r="B524" s="55"/>
      <c r="E524" s="35"/>
      <c r="F524" s="35"/>
      <c r="G524" s="61"/>
      <c r="H524" s="61"/>
    </row>
    <row r="525" spans="1:8" x14ac:dyDescent="0.25">
      <c r="B525" s="55"/>
      <c r="E525" s="35"/>
      <c r="F525" s="35"/>
      <c r="G525" s="61"/>
      <c r="H525" s="61"/>
    </row>
    <row r="526" spans="1:8" ht="21" x14ac:dyDescent="0.35">
      <c r="A526" s="57"/>
      <c r="B526" s="110" t="s">
        <v>17</v>
      </c>
      <c r="C526" s="110"/>
      <c r="D526" s="110"/>
      <c r="E526" s="111" t="str">
        <f>'Learner Names'!B18&amp;" "&amp;'Learner Names'!C18</f>
        <v xml:space="preserve"> </v>
      </c>
      <c r="F526" s="111"/>
      <c r="G526" s="111"/>
      <c r="H526" s="111"/>
    </row>
    <row r="527" spans="1:8" ht="21" x14ac:dyDescent="0.35">
      <c r="A527" s="57"/>
      <c r="B527" s="27"/>
      <c r="C527" s="27"/>
      <c r="D527" s="28"/>
      <c r="E527" s="28"/>
      <c r="F527" s="23"/>
      <c r="G527" s="97"/>
      <c r="H527" s="97"/>
    </row>
    <row r="528" spans="1:8" ht="15.75" thickBot="1" x14ac:dyDescent="0.3">
      <c r="B528" s="55"/>
      <c r="E528" s="35"/>
      <c r="F528" s="35"/>
      <c r="G528" s="61"/>
      <c r="H528" s="52"/>
    </row>
    <row r="529" spans="1:8" ht="37.5" x14ac:dyDescent="0.25">
      <c r="A529" s="98" t="s">
        <v>18</v>
      </c>
      <c r="B529" s="99"/>
      <c r="C529" s="99"/>
      <c r="D529" s="99"/>
      <c r="E529" s="99"/>
      <c r="F529" s="99"/>
      <c r="G529" s="70" t="s">
        <v>19</v>
      </c>
      <c r="H529" s="56" t="s">
        <v>20</v>
      </c>
    </row>
    <row r="530" spans="1:8" ht="20.25" customHeight="1" x14ac:dyDescent="0.25">
      <c r="A530" s="94" t="s">
        <v>21</v>
      </c>
      <c r="B530" s="95"/>
      <c r="C530" s="95"/>
      <c r="D530" s="95"/>
      <c r="E530" s="95"/>
      <c r="F530" s="95"/>
      <c r="G530" s="95"/>
      <c r="H530" s="96"/>
    </row>
    <row r="531" spans="1:8" ht="20.25" customHeight="1" x14ac:dyDescent="0.25">
      <c r="A531" s="90" t="s">
        <v>22</v>
      </c>
      <c r="B531" s="91"/>
      <c r="C531" s="91"/>
      <c r="D531" s="91"/>
      <c r="E531" s="91"/>
      <c r="F531" s="91"/>
      <c r="G531" s="29">
        <v>5</v>
      </c>
      <c r="H531" s="30"/>
    </row>
    <row r="532" spans="1:8" ht="20.25" customHeight="1" x14ac:dyDescent="0.25">
      <c r="A532" s="90" t="s">
        <v>23</v>
      </c>
      <c r="B532" s="91"/>
      <c r="C532" s="91"/>
      <c r="D532" s="91"/>
      <c r="E532" s="91"/>
      <c r="F532" s="91"/>
      <c r="G532" s="29">
        <v>2</v>
      </c>
      <c r="H532" s="30"/>
    </row>
    <row r="533" spans="1:8" ht="20.25" customHeight="1" x14ac:dyDescent="0.25">
      <c r="A533" s="90" t="s">
        <v>24</v>
      </c>
      <c r="B533" s="91"/>
      <c r="C533" s="91"/>
      <c r="D533" s="91"/>
      <c r="E533" s="91"/>
      <c r="F533" s="91"/>
      <c r="G533" s="29">
        <v>2</v>
      </c>
      <c r="H533" s="30"/>
    </row>
    <row r="534" spans="1:8" ht="20.25" customHeight="1" x14ac:dyDescent="0.25">
      <c r="A534" s="90" t="s">
        <v>25</v>
      </c>
      <c r="B534" s="91"/>
      <c r="C534" s="91"/>
      <c r="D534" s="91"/>
      <c r="E534" s="91"/>
      <c r="F534" s="91"/>
      <c r="G534" s="29">
        <v>4</v>
      </c>
      <c r="H534" s="30"/>
    </row>
    <row r="535" spans="1:8" ht="20.25" customHeight="1" x14ac:dyDescent="0.25">
      <c r="A535" s="90" t="s">
        <v>26</v>
      </c>
      <c r="B535" s="91"/>
      <c r="C535" s="91"/>
      <c r="D535" s="91"/>
      <c r="E535" s="91"/>
      <c r="F535" s="91"/>
      <c r="G535" s="29">
        <v>2</v>
      </c>
      <c r="H535" s="30"/>
    </row>
    <row r="536" spans="1:8" ht="20.25" customHeight="1" x14ac:dyDescent="0.25">
      <c r="A536" s="92" t="s">
        <v>27</v>
      </c>
      <c r="B536" s="93"/>
      <c r="C536" s="93"/>
      <c r="D536" s="93"/>
      <c r="E536" s="93"/>
      <c r="F536" s="93"/>
      <c r="G536" s="44">
        <f>SUM(G531:G535)</f>
        <v>15</v>
      </c>
      <c r="H536" s="46">
        <f>SUM(H531:H535)</f>
        <v>0</v>
      </c>
    </row>
    <row r="537" spans="1:8" ht="20.25" customHeight="1" x14ac:dyDescent="0.25">
      <c r="A537" s="94" t="s">
        <v>28</v>
      </c>
      <c r="B537" s="95"/>
      <c r="C537" s="95"/>
      <c r="D537" s="95"/>
      <c r="E537" s="95"/>
      <c r="F537" s="95"/>
      <c r="G537" s="95"/>
      <c r="H537" s="96"/>
    </row>
    <row r="538" spans="1:8" ht="20.25" customHeight="1" x14ac:dyDescent="0.25">
      <c r="A538" s="90" t="s">
        <v>29</v>
      </c>
      <c r="B538" s="91"/>
      <c r="C538" s="91"/>
      <c r="D538" s="91"/>
      <c r="E538" s="91"/>
      <c r="F538" s="91"/>
      <c r="G538" s="29"/>
      <c r="H538" s="30"/>
    </row>
    <row r="539" spans="1:8" ht="20.25" customHeight="1" x14ac:dyDescent="0.25">
      <c r="A539" s="90" t="s">
        <v>30</v>
      </c>
      <c r="B539" s="91"/>
      <c r="C539" s="91"/>
      <c r="D539" s="91"/>
      <c r="E539" s="91"/>
      <c r="F539" s="91"/>
      <c r="G539" s="29">
        <v>10</v>
      </c>
      <c r="H539" s="30"/>
    </row>
    <row r="540" spans="1:8" ht="20.25" customHeight="1" x14ac:dyDescent="0.25">
      <c r="A540" s="90" t="s">
        <v>31</v>
      </c>
      <c r="B540" s="91"/>
      <c r="C540" s="91"/>
      <c r="D540" s="91"/>
      <c r="E540" s="91"/>
      <c r="F540" s="91"/>
      <c r="G540" s="29">
        <v>15</v>
      </c>
      <c r="H540" s="30"/>
    </row>
    <row r="541" spans="1:8" ht="39" customHeight="1" x14ac:dyDescent="0.25">
      <c r="A541" s="90" t="s">
        <v>32</v>
      </c>
      <c r="B541" s="91"/>
      <c r="C541" s="91"/>
      <c r="D541" s="91"/>
      <c r="E541" s="91"/>
      <c r="F541" s="91"/>
      <c r="G541" s="29">
        <v>10</v>
      </c>
      <c r="H541" s="30"/>
    </row>
    <row r="542" spans="1:8" ht="20.25" customHeight="1" thickBot="1" x14ac:dyDescent="0.3">
      <c r="A542" s="113" t="s">
        <v>27</v>
      </c>
      <c r="B542" s="114"/>
      <c r="C542" s="114"/>
      <c r="D542" s="114"/>
      <c r="E542" s="114"/>
      <c r="F542" s="114"/>
      <c r="G542" s="45">
        <f>SUM(G539:G541)</f>
        <v>35</v>
      </c>
      <c r="H542" s="47">
        <f>SUM(H539:H541)</f>
        <v>0</v>
      </c>
    </row>
    <row r="543" spans="1:8" ht="16.5" thickBot="1" x14ac:dyDescent="0.3">
      <c r="A543" s="53"/>
      <c r="B543" s="55"/>
      <c r="C543" s="115" t="s">
        <v>33</v>
      </c>
      <c r="D543" s="115"/>
      <c r="E543" s="115"/>
      <c r="F543" s="115"/>
      <c r="G543" s="24">
        <f>SUM(G536+G542)</f>
        <v>50</v>
      </c>
      <c r="H543" s="22">
        <f>SUM(H536+H542)</f>
        <v>0</v>
      </c>
    </row>
    <row r="544" spans="1:8" ht="15.75" x14ac:dyDescent="0.25">
      <c r="A544" s="53"/>
      <c r="B544" s="55"/>
      <c r="C544" s="67"/>
      <c r="D544" s="67"/>
      <c r="E544" s="67"/>
      <c r="F544" s="67"/>
      <c r="G544" s="58"/>
      <c r="H544" s="58"/>
    </row>
    <row r="545" spans="1:8" x14ac:dyDescent="0.25">
      <c r="B545" s="55"/>
      <c r="E545" s="35"/>
      <c r="F545" s="35"/>
      <c r="G545" s="61"/>
      <c r="H545" s="61"/>
    </row>
    <row r="546" spans="1:8" x14ac:dyDescent="0.25">
      <c r="B546" s="116" t="s">
        <v>34</v>
      </c>
      <c r="C546" s="116"/>
      <c r="D546" s="116"/>
      <c r="E546" s="69"/>
      <c r="F546" s="54" t="s">
        <v>35</v>
      </c>
      <c r="G546" s="117"/>
      <c r="H546" s="117"/>
    </row>
    <row r="547" spans="1:8" x14ac:dyDescent="0.25">
      <c r="B547" s="68"/>
      <c r="C547" s="68"/>
      <c r="D547" s="68"/>
      <c r="F547" s="54"/>
      <c r="G547" s="61"/>
      <c r="H547" s="61"/>
    </row>
    <row r="548" spans="1:8" x14ac:dyDescent="0.25">
      <c r="B548" s="68"/>
      <c r="C548" s="68"/>
      <c r="D548" s="68"/>
      <c r="F548" s="54"/>
      <c r="G548" s="61"/>
      <c r="H548" s="61"/>
    </row>
    <row r="549" spans="1:8" x14ac:dyDescent="0.25">
      <c r="A549" s="116" t="s">
        <v>36</v>
      </c>
      <c r="B549" s="116"/>
      <c r="C549" s="116"/>
      <c r="D549" s="116"/>
      <c r="E549" s="69"/>
      <c r="F549" s="54" t="s">
        <v>35</v>
      </c>
      <c r="G549" s="118"/>
      <c r="H549" s="118"/>
    </row>
    <row r="556" spans="1:8" ht="15.75" thickBot="1" x14ac:dyDescent="0.3"/>
    <row r="557" spans="1:8" ht="18.75" x14ac:dyDescent="0.25">
      <c r="A557" s="112"/>
      <c r="B557" s="112"/>
      <c r="C557" s="112"/>
      <c r="D557" s="26"/>
      <c r="E557" s="101" t="s">
        <v>16</v>
      </c>
      <c r="F557" s="102"/>
      <c r="G557" s="102"/>
      <c r="H557" s="103"/>
    </row>
    <row r="558" spans="1:8" ht="18.75" x14ac:dyDescent="0.25">
      <c r="A558" s="112"/>
      <c r="B558" s="112"/>
      <c r="C558" s="112"/>
      <c r="D558" s="26"/>
      <c r="E558" s="104" t="str">
        <f>'Learner Names'!$G$3</f>
        <v>Professional Practice Placement in Early Learning and Care</v>
      </c>
      <c r="F558" s="105"/>
      <c r="G558" s="105"/>
      <c r="H558" s="106"/>
    </row>
    <row r="559" spans="1:8" ht="19.5" thickBot="1" x14ac:dyDescent="0.3">
      <c r="A559" s="112"/>
      <c r="B559" s="112"/>
      <c r="C559" s="112"/>
      <c r="D559" s="26"/>
      <c r="E559" s="107" t="str">
        <f>'Learner Names'!$G$4</f>
        <v>Continuous Assessment 50%</v>
      </c>
      <c r="F559" s="108"/>
      <c r="G559" s="108"/>
      <c r="H559" s="109"/>
    </row>
    <row r="560" spans="1:8" x14ac:dyDescent="0.25">
      <c r="B560" s="55"/>
      <c r="E560" s="35"/>
      <c r="F560" s="35"/>
      <c r="G560" s="61"/>
      <c r="H560" s="61"/>
    </row>
    <row r="561" spans="1:8" x14ac:dyDescent="0.25">
      <c r="B561" s="55"/>
      <c r="E561" s="35"/>
      <c r="F561" s="35"/>
      <c r="G561" s="61"/>
      <c r="H561" s="61"/>
    </row>
    <row r="562" spans="1:8" x14ac:dyDescent="0.25">
      <c r="B562" s="55"/>
      <c r="E562" s="35"/>
      <c r="F562" s="35"/>
      <c r="G562" s="61"/>
      <c r="H562" s="61"/>
    </row>
    <row r="563" spans="1:8" ht="21" x14ac:dyDescent="0.35">
      <c r="A563" s="57"/>
      <c r="B563" s="110" t="s">
        <v>17</v>
      </c>
      <c r="C563" s="110"/>
      <c r="D563" s="110"/>
      <c r="E563" s="111" t="str">
        <f>'Learner Names'!B19&amp;" "&amp;'Learner Names'!C19</f>
        <v xml:space="preserve"> </v>
      </c>
      <c r="F563" s="111"/>
      <c r="G563" s="111"/>
      <c r="H563" s="111"/>
    </row>
    <row r="564" spans="1:8" ht="21" x14ac:dyDescent="0.35">
      <c r="A564" s="57"/>
      <c r="B564" s="27"/>
      <c r="C564" s="27"/>
      <c r="D564" s="28"/>
      <c r="E564" s="28"/>
      <c r="F564" s="23"/>
      <c r="G564" s="97"/>
      <c r="H564" s="97"/>
    </row>
    <row r="565" spans="1:8" ht="15.75" thickBot="1" x14ac:dyDescent="0.3">
      <c r="B565" s="55"/>
      <c r="E565" s="35"/>
      <c r="F565" s="35"/>
      <c r="G565" s="61"/>
      <c r="H565" s="52"/>
    </row>
    <row r="566" spans="1:8" ht="37.5" x14ac:dyDescent="0.25">
      <c r="A566" s="98" t="s">
        <v>18</v>
      </c>
      <c r="B566" s="99"/>
      <c r="C566" s="99"/>
      <c r="D566" s="99"/>
      <c r="E566" s="99"/>
      <c r="F566" s="99"/>
      <c r="G566" s="70" t="s">
        <v>19</v>
      </c>
      <c r="H566" s="56" t="s">
        <v>20</v>
      </c>
    </row>
    <row r="567" spans="1:8" ht="20.25" customHeight="1" x14ac:dyDescent="0.25">
      <c r="A567" s="94" t="s">
        <v>21</v>
      </c>
      <c r="B567" s="95"/>
      <c r="C567" s="95"/>
      <c r="D567" s="95"/>
      <c r="E567" s="95"/>
      <c r="F567" s="95"/>
      <c r="G567" s="95"/>
      <c r="H567" s="96"/>
    </row>
    <row r="568" spans="1:8" ht="20.25" customHeight="1" x14ac:dyDescent="0.25">
      <c r="A568" s="90" t="s">
        <v>22</v>
      </c>
      <c r="B568" s="91"/>
      <c r="C568" s="91"/>
      <c r="D568" s="91"/>
      <c r="E568" s="91"/>
      <c r="F568" s="91"/>
      <c r="G568" s="29">
        <v>5</v>
      </c>
      <c r="H568" s="30"/>
    </row>
    <row r="569" spans="1:8" ht="20.25" customHeight="1" x14ac:dyDescent="0.25">
      <c r="A569" s="90" t="s">
        <v>23</v>
      </c>
      <c r="B569" s="91"/>
      <c r="C569" s="91"/>
      <c r="D569" s="91"/>
      <c r="E569" s="91"/>
      <c r="F569" s="91"/>
      <c r="G569" s="29">
        <v>2</v>
      </c>
      <c r="H569" s="30"/>
    </row>
    <row r="570" spans="1:8" ht="20.25" customHeight="1" x14ac:dyDescent="0.25">
      <c r="A570" s="90" t="s">
        <v>24</v>
      </c>
      <c r="B570" s="91"/>
      <c r="C570" s="91"/>
      <c r="D570" s="91"/>
      <c r="E570" s="91"/>
      <c r="F570" s="91"/>
      <c r="G570" s="29">
        <v>2</v>
      </c>
      <c r="H570" s="30"/>
    </row>
    <row r="571" spans="1:8" ht="20.25" customHeight="1" x14ac:dyDescent="0.25">
      <c r="A571" s="90" t="s">
        <v>25</v>
      </c>
      <c r="B571" s="91"/>
      <c r="C571" s="91"/>
      <c r="D571" s="91"/>
      <c r="E571" s="91"/>
      <c r="F571" s="91"/>
      <c r="G571" s="29">
        <v>4</v>
      </c>
      <c r="H571" s="30"/>
    </row>
    <row r="572" spans="1:8" ht="20.25" customHeight="1" x14ac:dyDescent="0.25">
      <c r="A572" s="90" t="s">
        <v>26</v>
      </c>
      <c r="B572" s="91"/>
      <c r="C572" s="91"/>
      <c r="D572" s="91"/>
      <c r="E572" s="91"/>
      <c r="F572" s="91"/>
      <c r="G572" s="29">
        <v>2</v>
      </c>
      <c r="H572" s="30"/>
    </row>
    <row r="573" spans="1:8" ht="20.25" customHeight="1" x14ac:dyDescent="0.25">
      <c r="A573" s="92" t="s">
        <v>27</v>
      </c>
      <c r="B573" s="93"/>
      <c r="C573" s="93"/>
      <c r="D573" s="93"/>
      <c r="E573" s="93"/>
      <c r="F573" s="93"/>
      <c r="G573" s="44">
        <f>SUM(G568:G572)</f>
        <v>15</v>
      </c>
      <c r="H573" s="46">
        <f>SUM(H568:H572)</f>
        <v>0</v>
      </c>
    </row>
    <row r="574" spans="1:8" ht="20.25" customHeight="1" x14ac:dyDescent="0.25">
      <c r="A574" s="94" t="s">
        <v>28</v>
      </c>
      <c r="B574" s="95"/>
      <c r="C574" s="95"/>
      <c r="D574" s="95"/>
      <c r="E574" s="95"/>
      <c r="F574" s="95"/>
      <c r="G574" s="95"/>
      <c r="H574" s="96"/>
    </row>
    <row r="575" spans="1:8" ht="20.25" customHeight="1" x14ac:dyDescent="0.25">
      <c r="A575" s="90" t="s">
        <v>29</v>
      </c>
      <c r="B575" s="91"/>
      <c r="C575" s="91"/>
      <c r="D575" s="91"/>
      <c r="E575" s="91"/>
      <c r="F575" s="91"/>
      <c r="G575" s="29"/>
      <c r="H575" s="30"/>
    </row>
    <row r="576" spans="1:8" ht="20.25" customHeight="1" x14ac:dyDescent="0.25">
      <c r="A576" s="90" t="s">
        <v>30</v>
      </c>
      <c r="B576" s="91"/>
      <c r="C576" s="91"/>
      <c r="D576" s="91"/>
      <c r="E576" s="91"/>
      <c r="F576" s="91"/>
      <c r="G576" s="29">
        <v>10</v>
      </c>
      <c r="H576" s="30"/>
    </row>
    <row r="577" spans="1:8" ht="20.25" customHeight="1" x14ac:dyDescent="0.25">
      <c r="A577" s="90" t="s">
        <v>31</v>
      </c>
      <c r="B577" s="91"/>
      <c r="C577" s="91"/>
      <c r="D577" s="91"/>
      <c r="E577" s="91"/>
      <c r="F577" s="91"/>
      <c r="G577" s="29">
        <v>15</v>
      </c>
      <c r="H577" s="30"/>
    </row>
    <row r="578" spans="1:8" ht="39" customHeight="1" x14ac:dyDescent="0.25">
      <c r="A578" s="90" t="s">
        <v>32</v>
      </c>
      <c r="B578" s="91"/>
      <c r="C578" s="91"/>
      <c r="D578" s="91"/>
      <c r="E578" s="91"/>
      <c r="F578" s="91"/>
      <c r="G578" s="29">
        <v>10</v>
      </c>
      <c r="H578" s="30"/>
    </row>
    <row r="579" spans="1:8" ht="20.25" customHeight="1" thickBot="1" x14ac:dyDescent="0.3">
      <c r="A579" s="113" t="s">
        <v>27</v>
      </c>
      <c r="B579" s="114"/>
      <c r="C579" s="114"/>
      <c r="D579" s="114"/>
      <c r="E579" s="114"/>
      <c r="F579" s="114"/>
      <c r="G579" s="45">
        <f>SUM(G576:G578)</f>
        <v>35</v>
      </c>
      <c r="H579" s="47">
        <f>SUM(H576:H578)</f>
        <v>0</v>
      </c>
    </row>
    <row r="580" spans="1:8" ht="16.5" thickBot="1" x14ac:dyDescent="0.3">
      <c r="A580" s="53"/>
      <c r="B580" s="55"/>
      <c r="C580" s="115" t="s">
        <v>33</v>
      </c>
      <c r="D580" s="115"/>
      <c r="E580" s="115"/>
      <c r="F580" s="115"/>
      <c r="G580" s="24">
        <f>SUM(G573+G579)</f>
        <v>50</v>
      </c>
      <c r="H580" s="22">
        <f>SUM(H573+H579)</f>
        <v>0</v>
      </c>
    </row>
    <row r="581" spans="1:8" ht="15.75" x14ac:dyDescent="0.25">
      <c r="A581" s="53"/>
      <c r="B581" s="55"/>
      <c r="C581" s="67"/>
      <c r="D581" s="67"/>
      <c r="E581" s="67"/>
      <c r="F581" s="67"/>
      <c r="G581" s="58"/>
      <c r="H581" s="58"/>
    </row>
    <row r="582" spans="1:8" x14ac:dyDescent="0.25">
      <c r="B582" s="55"/>
      <c r="E582" s="35"/>
      <c r="F582" s="35"/>
      <c r="G582" s="61"/>
      <c r="H582" s="61"/>
    </row>
    <row r="583" spans="1:8" x14ac:dyDescent="0.25">
      <c r="B583" s="116" t="s">
        <v>34</v>
      </c>
      <c r="C583" s="116"/>
      <c r="D583" s="116"/>
      <c r="E583" s="69"/>
      <c r="F583" s="54" t="s">
        <v>35</v>
      </c>
      <c r="G583" s="117"/>
      <c r="H583" s="117"/>
    </row>
    <row r="584" spans="1:8" x14ac:dyDescent="0.25">
      <c r="B584" s="68"/>
      <c r="C584" s="68"/>
      <c r="D584" s="68"/>
      <c r="F584" s="54"/>
      <c r="G584" s="61"/>
      <c r="H584" s="61"/>
    </row>
    <row r="585" spans="1:8" x14ac:dyDescent="0.25">
      <c r="B585" s="68"/>
      <c r="C585" s="68"/>
      <c r="D585" s="68"/>
      <c r="F585" s="54"/>
      <c r="G585" s="61"/>
      <c r="H585" s="61"/>
    </row>
    <row r="586" spans="1:8" x14ac:dyDescent="0.25">
      <c r="A586" s="116" t="s">
        <v>36</v>
      </c>
      <c r="B586" s="116"/>
      <c r="C586" s="116"/>
      <c r="D586" s="116"/>
      <c r="E586" s="69"/>
      <c r="F586" s="54" t="s">
        <v>35</v>
      </c>
      <c r="G586" s="118"/>
      <c r="H586" s="118"/>
    </row>
    <row r="593" spans="1:8" ht="15.75" thickBot="1" x14ac:dyDescent="0.3"/>
    <row r="594" spans="1:8" ht="18.75" x14ac:dyDescent="0.25">
      <c r="A594" s="112"/>
      <c r="B594" s="112"/>
      <c r="C594" s="112"/>
      <c r="D594" s="26"/>
      <c r="E594" s="101" t="s">
        <v>16</v>
      </c>
      <c r="F594" s="102"/>
      <c r="G594" s="102"/>
      <c r="H594" s="103"/>
    </row>
    <row r="595" spans="1:8" ht="18.75" x14ac:dyDescent="0.25">
      <c r="A595" s="112"/>
      <c r="B595" s="112"/>
      <c r="C595" s="112"/>
      <c r="D595" s="26"/>
      <c r="E595" s="104" t="str">
        <f>'Learner Names'!$G$3</f>
        <v>Professional Practice Placement in Early Learning and Care</v>
      </c>
      <c r="F595" s="105"/>
      <c r="G595" s="105"/>
      <c r="H595" s="106"/>
    </row>
    <row r="596" spans="1:8" ht="19.5" thickBot="1" x14ac:dyDescent="0.3">
      <c r="A596" s="112"/>
      <c r="B596" s="112"/>
      <c r="C596" s="112"/>
      <c r="D596" s="26"/>
      <c r="E596" s="107" t="str">
        <f>'Learner Names'!$G$4</f>
        <v>Continuous Assessment 50%</v>
      </c>
      <c r="F596" s="108"/>
      <c r="G596" s="108"/>
      <c r="H596" s="109"/>
    </row>
    <row r="597" spans="1:8" x14ac:dyDescent="0.25">
      <c r="B597" s="55"/>
      <c r="E597" s="35"/>
      <c r="F597" s="35"/>
      <c r="G597" s="61"/>
      <c r="H597" s="61"/>
    </row>
    <row r="598" spans="1:8" x14ac:dyDescent="0.25">
      <c r="B598" s="55"/>
      <c r="E598" s="35"/>
      <c r="F598" s="35"/>
      <c r="G598" s="61"/>
      <c r="H598" s="61"/>
    </row>
    <row r="599" spans="1:8" x14ac:dyDescent="0.25">
      <c r="B599" s="55"/>
      <c r="E599" s="35"/>
      <c r="F599" s="35"/>
      <c r="G599" s="61"/>
      <c r="H599" s="61"/>
    </row>
    <row r="600" spans="1:8" ht="21" x14ac:dyDescent="0.35">
      <c r="A600" s="57"/>
      <c r="B600" s="110" t="s">
        <v>17</v>
      </c>
      <c r="C600" s="110"/>
      <c r="D600" s="110"/>
      <c r="E600" s="111" t="str">
        <f>'Learner Names'!B20&amp;" "&amp;'Learner Names'!C20</f>
        <v xml:space="preserve"> </v>
      </c>
      <c r="F600" s="111"/>
      <c r="G600" s="111"/>
      <c r="H600" s="111"/>
    </row>
    <row r="601" spans="1:8" ht="21" x14ac:dyDescent="0.35">
      <c r="A601" s="57"/>
      <c r="B601" s="27"/>
      <c r="C601" s="27"/>
      <c r="D601" s="28"/>
      <c r="E601" s="28"/>
      <c r="F601" s="23"/>
      <c r="G601" s="97"/>
      <c r="H601" s="97"/>
    </row>
    <row r="602" spans="1:8" ht="15.75" thickBot="1" x14ac:dyDescent="0.3">
      <c r="B602" s="55"/>
      <c r="E602" s="35"/>
      <c r="F602" s="35"/>
      <c r="G602" s="61"/>
      <c r="H602" s="52"/>
    </row>
    <row r="603" spans="1:8" ht="37.5" x14ac:dyDescent="0.25">
      <c r="A603" s="98" t="s">
        <v>18</v>
      </c>
      <c r="B603" s="99"/>
      <c r="C603" s="99"/>
      <c r="D603" s="99"/>
      <c r="E603" s="99"/>
      <c r="F603" s="99"/>
      <c r="G603" s="70" t="s">
        <v>19</v>
      </c>
      <c r="H603" s="56" t="s">
        <v>20</v>
      </c>
    </row>
    <row r="604" spans="1:8" ht="20.25" customHeight="1" x14ac:dyDescent="0.25">
      <c r="A604" s="94" t="s">
        <v>21</v>
      </c>
      <c r="B604" s="95"/>
      <c r="C604" s="95"/>
      <c r="D604" s="95"/>
      <c r="E604" s="95"/>
      <c r="F604" s="95"/>
      <c r="G604" s="95"/>
      <c r="H604" s="96"/>
    </row>
    <row r="605" spans="1:8" ht="20.25" customHeight="1" x14ac:dyDescent="0.25">
      <c r="A605" s="90" t="s">
        <v>22</v>
      </c>
      <c r="B605" s="91"/>
      <c r="C605" s="91"/>
      <c r="D605" s="91"/>
      <c r="E605" s="91"/>
      <c r="F605" s="91"/>
      <c r="G605" s="29">
        <v>5</v>
      </c>
      <c r="H605" s="30"/>
    </row>
    <row r="606" spans="1:8" ht="20.25" customHeight="1" x14ac:dyDescent="0.25">
      <c r="A606" s="90" t="s">
        <v>23</v>
      </c>
      <c r="B606" s="91"/>
      <c r="C606" s="91"/>
      <c r="D606" s="91"/>
      <c r="E606" s="91"/>
      <c r="F606" s="91"/>
      <c r="G606" s="29">
        <v>2</v>
      </c>
      <c r="H606" s="30"/>
    </row>
    <row r="607" spans="1:8" ht="20.25" customHeight="1" x14ac:dyDescent="0.25">
      <c r="A607" s="90" t="s">
        <v>24</v>
      </c>
      <c r="B607" s="91"/>
      <c r="C607" s="91"/>
      <c r="D607" s="91"/>
      <c r="E607" s="91"/>
      <c r="F607" s="91"/>
      <c r="G607" s="29">
        <v>2</v>
      </c>
      <c r="H607" s="30"/>
    </row>
    <row r="608" spans="1:8" ht="20.25" customHeight="1" x14ac:dyDescent="0.25">
      <c r="A608" s="90" t="s">
        <v>25</v>
      </c>
      <c r="B608" s="91"/>
      <c r="C608" s="91"/>
      <c r="D608" s="91"/>
      <c r="E608" s="91"/>
      <c r="F608" s="91"/>
      <c r="G608" s="29">
        <v>4</v>
      </c>
      <c r="H608" s="30"/>
    </row>
    <row r="609" spans="1:8" ht="20.25" customHeight="1" x14ac:dyDescent="0.25">
      <c r="A609" s="90" t="s">
        <v>26</v>
      </c>
      <c r="B609" s="91"/>
      <c r="C609" s="91"/>
      <c r="D609" s="91"/>
      <c r="E609" s="91"/>
      <c r="F609" s="91"/>
      <c r="G609" s="29">
        <v>2</v>
      </c>
      <c r="H609" s="30"/>
    </row>
    <row r="610" spans="1:8" ht="20.25" customHeight="1" x14ac:dyDescent="0.25">
      <c r="A610" s="92" t="s">
        <v>27</v>
      </c>
      <c r="B610" s="93"/>
      <c r="C610" s="93"/>
      <c r="D610" s="93"/>
      <c r="E610" s="93"/>
      <c r="F610" s="93"/>
      <c r="G610" s="44">
        <f>SUM(G605:G609)</f>
        <v>15</v>
      </c>
      <c r="H610" s="46">
        <f>SUM(H605:H609)</f>
        <v>0</v>
      </c>
    </row>
    <row r="611" spans="1:8" ht="20.25" customHeight="1" x14ac:dyDescent="0.25">
      <c r="A611" s="94" t="s">
        <v>28</v>
      </c>
      <c r="B611" s="95"/>
      <c r="C611" s="95"/>
      <c r="D611" s="95"/>
      <c r="E611" s="95"/>
      <c r="F611" s="95"/>
      <c r="G611" s="95"/>
      <c r="H611" s="96"/>
    </row>
    <row r="612" spans="1:8" ht="20.25" customHeight="1" x14ac:dyDescent="0.25">
      <c r="A612" s="90" t="s">
        <v>29</v>
      </c>
      <c r="B612" s="91"/>
      <c r="C612" s="91"/>
      <c r="D612" s="91"/>
      <c r="E612" s="91"/>
      <c r="F612" s="91"/>
      <c r="G612" s="29"/>
      <c r="H612" s="30"/>
    </row>
    <row r="613" spans="1:8" ht="20.25" customHeight="1" x14ac:dyDescent="0.25">
      <c r="A613" s="90" t="s">
        <v>30</v>
      </c>
      <c r="B613" s="91"/>
      <c r="C613" s="91"/>
      <c r="D613" s="91"/>
      <c r="E613" s="91"/>
      <c r="F613" s="91"/>
      <c r="G613" s="29">
        <v>10</v>
      </c>
      <c r="H613" s="30"/>
    </row>
    <row r="614" spans="1:8" ht="20.25" customHeight="1" x14ac:dyDescent="0.25">
      <c r="A614" s="90" t="s">
        <v>31</v>
      </c>
      <c r="B614" s="91"/>
      <c r="C614" s="91"/>
      <c r="D614" s="91"/>
      <c r="E614" s="91"/>
      <c r="F614" s="91"/>
      <c r="G614" s="29">
        <v>15</v>
      </c>
      <c r="H614" s="30"/>
    </row>
    <row r="615" spans="1:8" ht="39" customHeight="1" x14ac:dyDescent="0.25">
      <c r="A615" s="90" t="s">
        <v>32</v>
      </c>
      <c r="B615" s="91"/>
      <c r="C615" s="91"/>
      <c r="D615" s="91"/>
      <c r="E615" s="91"/>
      <c r="F615" s="91"/>
      <c r="G615" s="29">
        <v>10</v>
      </c>
      <c r="H615" s="30"/>
    </row>
    <row r="616" spans="1:8" ht="20.25" customHeight="1" thickBot="1" x14ac:dyDescent="0.3">
      <c r="A616" s="113" t="s">
        <v>27</v>
      </c>
      <c r="B616" s="114"/>
      <c r="C616" s="114"/>
      <c r="D616" s="114"/>
      <c r="E616" s="114"/>
      <c r="F616" s="114"/>
      <c r="G616" s="45">
        <f>SUM(G613:G615)</f>
        <v>35</v>
      </c>
      <c r="H616" s="47">
        <f>SUM(H613:H615)</f>
        <v>0</v>
      </c>
    </row>
    <row r="617" spans="1:8" ht="16.5" thickBot="1" x14ac:dyDescent="0.3">
      <c r="A617" s="53"/>
      <c r="B617" s="55"/>
      <c r="C617" s="115" t="s">
        <v>33</v>
      </c>
      <c r="D617" s="115"/>
      <c r="E617" s="115"/>
      <c r="F617" s="115"/>
      <c r="G617" s="24">
        <f>SUM(G610+G616)</f>
        <v>50</v>
      </c>
      <c r="H617" s="22">
        <f>SUM(H610+H616)</f>
        <v>0</v>
      </c>
    </row>
    <row r="618" spans="1:8" ht="15.75" x14ac:dyDescent="0.25">
      <c r="A618" s="53"/>
      <c r="B618" s="55"/>
      <c r="C618" s="67"/>
      <c r="D618" s="67"/>
      <c r="E618" s="67"/>
      <c r="F618" s="67"/>
      <c r="G618" s="58"/>
      <c r="H618" s="58"/>
    </row>
    <row r="619" spans="1:8" x14ac:dyDescent="0.25">
      <c r="B619" s="55"/>
      <c r="E619" s="35"/>
      <c r="F619" s="35"/>
      <c r="G619" s="61"/>
      <c r="H619" s="61"/>
    </row>
    <row r="620" spans="1:8" x14ac:dyDescent="0.25">
      <c r="B620" s="116" t="s">
        <v>34</v>
      </c>
      <c r="C620" s="116"/>
      <c r="D620" s="116"/>
      <c r="E620" s="69"/>
      <c r="F620" s="54" t="s">
        <v>35</v>
      </c>
      <c r="G620" s="117"/>
      <c r="H620" s="117"/>
    </row>
    <row r="621" spans="1:8" x14ac:dyDescent="0.25">
      <c r="B621" s="68"/>
      <c r="C621" s="68"/>
      <c r="D621" s="68"/>
      <c r="F621" s="54"/>
      <c r="G621" s="61"/>
      <c r="H621" s="61"/>
    </row>
    <row r="622" spans="1:8" x14ac:dyDescent="0.25">
      <c r="B622" s="68"/>
      <c r="C622" s="68"/>
      <c r="D622" s="68"/>
      <c r="F622" s="54"/>
      <c r="G622" s="61"/>
      <c r="H622" s="61"/>
    </row>
    <row r="623" spans="1:8" x14ac:dyDescent="0.25">
      <c r="A623" s="116" t="s">
        <v>36</v>
      </c>
      <c r="B623" s="116"/>
      <c r="C623" s="116"/>
      <c r="D623" s="116"/>
      <c r="E623" s="69"/>
      <c r="F623" s="54" t="s">
        <v>35</v>
      </c>
      <c r="G623" s="118"/>
      <c r="H623" s="118"/>
    </row>
    <row r="630" spans="1:8" ht="15.75" thickBot="1" x14ac:dyDescent="0.3"/>
    <row r="631" spans="1:8" ht="18.75" x14ac:dyDescent="0.25">
      <c r="A631" s="112"/>
      <c r="B631" s="112"/>
      <c r="C631" s="112"/>
      <c r="D631" s="26"/>
      <c r="E631" s="101" t="s">
        <v>16</v>
      </c>
      <c r="F631" s="102"/>
      <c r="G631" s="102"/>
      <c r="H631" s="103"/>
    </row>
    <row r="632" spans="1:8" ht="18.75" x14ac:dyDescent="0.25">
      <c r="A632" s="112"/>
      <c r="B632" s="112"/>
      <c r="C632" s="112"/>
      <c r="D632" s="26"/>
      <c r="E632" s="104" t="str">
        <f>'Learner Names'!$G$3</f>
        <v>Professional Practice Placement in Early Learning and Care</v>
      </c>
      <c r="F632" s="105"/>
      <c r="G632" s="105"/>
      <c r="H632" s="106"/>
    </row>
    <row r="633" spans="1:8" ht="19.5" thickBot="1" x14ac:dyDescent="0.3">
      <c r="A633" s="112"/>
      <c r="B633" s="112"/>
      <c r="C633" s="112"/>
      <c r="D633" s="26"/>
      <c r="E633" s="107" t="str">
        <f>'Learner Names'!$G$4</f>
        <v>Continuous Assessment 50%</v>
      </c>
      <c r="F633" s="108"/>
      <c r="G633" s="108"/>
      <c r="H633" s="109"/>
    </row>
    <row r="634" spans="1:8" x14ac:dyDescent="0.25">
      <c r="B634" s="55"/>
      <c r="E634" s="35"/>
      <c r="F634" s="35"/>
      <c r="G634" s="61"/>
      <c r="H634" s="61"/>
    </row>
    <row r="635" spans="1:8" x14ac:dyDescent="0.25">
      <c r="B635" s="55"/>
      <c r="E635" s="35"/>
      <c r="F635" s="35"/>
      <c r="G635" s="61"/>
      <c r="H635" s="61"/>
    </row>
    <row r="636" spans="1:8" x14ac:dyDescent="0.25">
      <c r="B636" s="55"/>
      <c r="E636" s="35"/>
      <c r="F636" s="35"/>
      <c r="G636" s="61"/>
      <c r="H636" s="61"/>
    </row>
    <row r="637" spans="1:8" ht="21" x14ac:dyDescent="0.35">
      <c r="A637" s="57"/>
      <c r="B637" s="110" t="s">
        <v>17</v>
      </c>
      <c r="C637" s="110"/>
      <c r="D637" s="110"/>
      <c r="E637" s="111" t="str">
        <f>'Learner Names'!B21&amp;" "&amp;'Learner Names'!C21</f>
        <v xml:space="preserve"> </v>
      </c>
      <c r="F637" s="111"/>
      <c r="G637" s="111"/>
      <c r="H637" s="111"/>
    </row>
    <row r="638" spans="1:8" ht="21" x14ac:dyDescent="0.35">
      <c r="A638" s="57"/>
      <c r="B638" s="27"/>
      <c r="C638" s="27"/>
      <c r="D638" s="28"/>
      <c r="E638" s="28"/>
      <c r="F638" s="23"/>
      <c r="G638" s="97"/>
      <c r="H638" s="97"/>
    </row>
    <row r="639" spans="1:8" ht="15.75" thickBot="1" x14ac:dyDescent="0.3">
      <c r="B639" s="55"/>
      <c r="E639" s="35"/>
      <c r="F639" s="35"/>
      <c r="G639" s="61"/>
      <c r="H639" s="52"/>
    </row>
    <row r="640" spans="1:8" ht="37.5" x14ac:dyDescent="0.25">
      <c r="A640" s="98" t="s">
        <v>18</v>
      </c>
      <c r="B640" s="99"/>
      <c r="C640" s="99"/>
      <c r="D640" s="99"/>
      <c r="E640" s="99"/>
      <c r="F640" s="99"/>
      <c r="G640" s="70" t="s">
        <v>19</v>
      </c>
      <c r="H640" s="56" t="s">
        <v>20</v>
      </c>
    </row>
    <row r="641" spans="1:8" ht="20.25" customHeight="1" x14ac:dyDescent="0.25">
      <c r="A641" s="94" t="s">
        <v>21</v>
      </c>
      <c r="B641" s="95"/>
      <c r="C641" s="95"/>
      <c r="D641" s="95"/>
      <c r="E641" s="95"/>
      <c r="F641" s="95"/>
      <c r="G641" s="95"/>
      <c r="H641" s="96"/>
    </row>
    <row r="642" spans="1:8" ht="20.25" customHeight="1" x14ac:dyDescent="0.25">
      <c r="A642" s="90" t="s">
        <v>22</v>
      </c>
      <c r="B642" s="91"/>
      <c r="C642" s="91"/>
      <c r="D642" s="91"/>
      <c r="E642" s="91"/>
      <c r="F642" s="91"/>
      <c r="G642" s="29">
        <v>5</v>
      </c>
      <c r="H642" s="30"/>
    </row>
    <row r="643" spans="1:8" ht="20.25" customHeight="1" x14ac:dyDescent="0.25">
      <c r="A643" s="90" t="s">
        <v>23</v>
      </c>
      <c r="B643" s="91"/>
      <c r="C643" s="91"/>
      <c r="D643" s="91"/>
      <c r="E643" s="91"/>
      <c r="F643" s="91"/>
      <c r="G643" s="29">
        <v>2</v>
      </c>
      <c r="H643" s="30"/>
    </row>
    <row r="644" spans="1:8" ht="20.25" customHeight="1" x14ac:dyDescent="0.25">
      <c r="A644" s="90" t="s">
        <v>24</v>
      </c>
      <c r="B644" s="91"/>
      <c r="C644" s="91"/>
      <c r="D644" s="91"/>
      <c r="E644" s="91"/>
      <c r="F644" s="91"/>
      <c r="G644" s="29">
        <v>2</v>
      </c>
      <c r="H644" s="30"/>
    </row>
    <row r="645" spans="1:8" ht="20.25" customHeight="1" x14ac:dyDescent="0.25">
      <c r="A645" s="90" t="s">
        <v>25</v>
      </c>
      <c r="B645" s="91"/>
      <c r="C645" s="91"/>
      <c r="D645" s="91"/>
      <c r="E645" s="91"/>
      <c r="F645" s="91"/>
      <c r="G645" s="29">
        <v>4</v>
      </c>
      <c r="H645" s="30"/>
    </row>
    <row r="646" spans="1:8" ht="20.25" customHeight="1" x14ac:dyDescent="0.25">
      <c r="A646" s="90" t="s">
        <v>26</v>
      </c>
      <c r="B646" s="91"/>
      <c r="C646" s="91"/>
      <c r="D646" s="91"/>
      <c r="E646" s="91"/>
      <c r="F646" s="91"/>
      <c r="G646" s="29">
        <v>2</v>
      </c>
      <c r="H646" s="30"/>
    </row>
    <row r="647" spans="1:8" ht="20.25" customHeight="1" x14ac:dyDescent="0.25">
      <c r="A647" s="92" t="s">
        <v>27</v>
      </c>
      <c r="B647" s="93"/>
      <c r="C647" s="93"/>
      <c r="D647" s="93"/>
      <c r="E647" s="93"/>
      <c r="F647" s="93"/>
      <c r="G647" s="44">
        <f>SUM(G642:G646)</f>
        <v>15</v>
      </c>
      <c r="H647" s="46">
        <f>SUM(H642:H646)</f>
        <v>0</v>
      </c>
    </row>
    <row r="648" spans="1:8" ht="20.25" customHeight="1" x14ac:dyDescent="0.25">
      <c r="A648" s="94" t="s">
        <v>28</v>
      </c>
      <c r="B648" s="95"/>
      <c r="C648" s="95"/>
      <c r="D648" s="95"/>
      <c r="E648" s="95"/>
      <c r="F648" s="95"/>
      <c r="G648" s="95"/>
      <c r="H648" s="96"/>
    </row>
    <row r="649" spans="1:8" ht="20.25" customHeight="1" x14ac:dyDescent="0.25">
      <c r="A649" s="90" t="s">
        <v>29</v>
      </c>
      <c r="B649" s="91"/>
      <c r="C649" s="91"/>
      <c r="D649" s="91"/>
      <c r="E649" s="91"/>
      <c r="F649" s="91"/>
      <c r="G649" s="29"/>
      <c r="H649" s="30"/>
    </row>
    <row r="650" spans="1:8" ht="20.25" customHeight="1" x14ac:dyDescent="0.25">
      <c r="A650" s="90" t="s">
        <v>30</v>
      </c>
      <c r="B650" s="91"/>
      <c r="C650" s="91"/>
      <c r="D650" s="91"/>
      <c r="E650" s="91"/>
      <c r="F650" s="91"/>
      <c r="G650" s="29">
        <v>10</v>
      </c>
      <c r="H650" s="30"/>
    </row>
    <row r="651" spans="1:8" ht="20.25" customHeight="1" x14ac:dyDescent="0.25">
      <c r="A651" s="90" t="s">
        <v>31</v>
      </c>
      <c r="B651" s="91"/>
      <c r="C651" s="91"/>
      <c r="D651" s="91"/>
      <c r="E651" s="91"/>
      <c r="F651" s="91"/>
      <c r="G651" s="29">
        <v>15</v>
      </c>
      <c r="H651" s="30"/>
    </row>
    <row r="652" spans="1:8" ht="39" customHeight="1" x14ac:dyDescent="0.25">
      <c r="A652" s="90" t="s">
        <v>32</v>
      </c>
      <c r="B652" s="91"/>
      <c r="C652" s="91"/>
      <c r="D652" s="91"/>
      <c r="E652" s="91"/>
      <c r="F652" s="91"/>
      <c r="G652" s="29">
        <v>10</v>
      </c>
      <c r="H652" s="30"/>
    </row>
    <row r="653" spans="1:8" ht="20.25" customHeight="1" thickBot="1" x14ac:dyDescent="0.3">
      <c r="A653" s="113" t="s">
        <v>27</v>
      </c>
      <c r="B653" s="114"/>
      <c r="C653" s="114"/>
      <c r="D653" s="114"/>
      <c r="E653" s="114"/>
      <c r="F653" s="114"/>
      <c r="G653" s="45">
        <f>SUM(G650:G652)</f>
        <v>35</v>
      </c>
      <c r="H653" s="47">
        <f>SUM(H650:H652)</f>
        <v>0</v>
      </c>
    </row>
    <row r="654" spans="1:8" ht="16.5" thickBot="1" x14ac:dyDescent="0.3">
      <c r="A654" s="53"/>
      <c r="B654" s="55"/>
      <c r="C654" s="115" t="s">
        <v>33</v>
      </c>
      <c r="D654" s="115"/>
      <c r="E654" s="115"/>
      <c r="F654" s="115"/>
      <c r="G654" s="24">
        <f>SUM(G647+G653)</f>
        <v>50</v>
      </c>
      <c r="H654" s="22">
        <f>SUM(H647+H653)</f>
        <v>0</v>
      </c>
    </row>
    <row r="655" spans="1:8" ht="15.75" x14ac:dyDescent="0.25">
      <c r="A655" s="53"/>
      <c r="B655" s="55"/>
      <c r="C655" s="67"/>
      <c r="D655" s="67"/>
      <c r="E655" s="67"/>
      <c r="F655" s="67"/>
      <c r="G655" s="58"/>
      <c r="H655" s="58"/>
    </row>
    <row r="656" spans="1:8" x14ac:dyDescent="0.25">
      <c r="B656" s="55"/>
      <c r="E656" s="35"/>
      <c r="F656" s="35"/>
      <c r="G656" s="61"/>
      <c r="H656" s="61"/>
    </row>
    <row r="657" spans="1:8" x14ac:dyDescent="0.25">
      <c r="B657" s="116" t="s">
        <v>34</v>
      </c>
      <c r="C657" s="116"/>
      <c r="D657" s="116"/>
      <c r="E657" s="69"/>
      <c r="F657" s="54" t="s">
        <v>35</v>
      </c>
      <c r="G657" s="117"/>
      <c r="H657" s="117"/>
    </row>
    <row r="658" spans="1:8" x14ac:dyDescent="0.25">
      <c r="B658" s="68"/>
      <c r="C658" s="68"/>
      <c r="D658" s="68"/>
      <c r="F658" s="54"/>
      <c r="G658" s="61"/>
      <c r="H658" s="61"/>
    </row>
    <row r="659" spans="1:8" x14ac:dyDescent="0.25">
      <c r="B659" s="68"/>
      <c r="C659" s="68"/>
      <c r="D659" s="68"/>
      <c r="F659" s="54"/>
      <c r="G659" s="61"/>
      <c r="H659" s="61"/>
    </row>
    <row r="660" spans="1:8" x14ac:dyDescent="0.25">
      <c r="A660" s="116" t="s">
        <v>36</v>
      </c>
      <c r="B660" s="116"/>
      <c r="C660" s="116"/>
      <c r="D660" s="116"/>
      <c r="E660" s="69"/>
      <c r="F660" s="54" t="s">
        <v>35</v>
      </c>
      <c r="G660" s="118"/>
      <c r="H660" s="118"/>
    </row>
    <row r="667" spans="1:8" ht="15.75" thickBot="1" x14ac:dyDescent="0.3"/>
    <row r="668" spans="1:8" ht="18.75" x14ac:dyDescent="0.25">
      <c r="A668" s="112"/>
      <c r="B668" s="112"/>
      <c r="C668" s="112"/>
      <c r="D668" s="26"/>
      <c r="E668" s="101" t="s">
        <v>16</v>
      </c>
      <c r="F668" s="102"/>
      <c r="G668" s="102"/>
      <c r="H668" s="103"/>
    </row>
    <row r="669" spans="1:8" ht="18.75" x14ac:dyDescent="0.25">
      <c r="A669" s="112"/>
      <c r="B669" s="112"/>
      <c r="C669" s="112"/>
      <c r="D669" s="26"/>
      <c r="E669" s="104" t="str">
        <f>'Learner Names'!$G$3</f>
        <v>Professional Practice Placement in Early Learning and Care</v>
      </c>
      <c r="F669" s="105"/>
      <c r="G669" s="105"/>
      <c r="H669" s="106"/>
    </row>
    <row r="670" spans="1:8" ht="19.5" thickBot="1" x14ac:dyDescent="0.3">
      <c r="A670" s="112"/>
      <c r="B670" s="112"/>
      <c r="C670" s="112"/>
      <c r="D670" s="26"/>
      <c r="E670" s="107" t="str">
        <f>'Learner Names'!$G$4</f>
        <v>Continuous Assessment 50%</v>
      </c>
      <c r="F670" s="108"/>
      <c r="G670" s="108"/>
      <c r="H670" s="109"/>
    </row>
    <row r="671" spans="1:8" x14ac:dyDescent="0.25">
      <c r="B671" s="55"/>
      <c r="E671" s="35"/>
      <c r="F671" s="35"/>
      <c r="G671" s="61"/>
      <c r="H671" s="61"/>
    </row>
    <row r="672" spans="1:8" x14ac:dyDescent="0.25">
      <c r="B672" s="55"/>
      <c r="E672" s="35"/>
      <c r="F672" s="35"/>
      <c r="G672" s="61"/>
      <c r="H672" s="61"/>
    </row>
    <row r="673" spans="1:8" x14ac:dyDescent="0.25">
      <c r="B673" s="55"/>
      <c r="E673" s="35"/>
      <c r="F673" s="35"/>
      <c r="G673" s="61"/>
      <c r="H673" s="61"/>
    </row>
    <row r="674" spans="1:8" ht="21" x14ac:dyDescent="0.35">
      <c r="A674" s="57"/>
      <c r="B674" s="110" t="s">
        <v>17</v>
      </c>
      <c r="C674" s="110"/>
      <c r="D674" s="110"/>
      <c r="E674" s="111" t="str">
        <f>'Learner Names'!B22&amp;" "&amp;'Learner Names'!C22</f>
        <v xml:space="preserve"> </v>
      </c>
      <c r="F674" s="111"/>
      <c r="G674" s="111"/>
      <c r="H674" s="111"/>
    </row>
    <row r="675" spans="1:8" ht="21" x14ac:dyDescent="0.35">
      <c r="A675" s="57"/>
      <c r="B675" s="27"/>
      <c r="C675" s="27"/>
      <c r="D675" s="28"/>
      <c r="E675" s="28"/>
      <c r="F675" s="23"/>
      <c r="G675" s="97"/>
      <c r="H675" s="97"/>
    </row>
    <row r="676" spans="1:8" ht="15.75" thickBot="1" x14ac:dyDescent="0.3">
      <c r="B676" s="55"/>
      <c r="E676" s="35"/>
      <c r="F676" s="35"/>
      <c r="G676" s="61"/>
      <c r="H676" s="52"/>
    </row>
    <row r="677" spans="1:8" ht="37.5" x14ac:dyDescent="0.25">
      <c r="A677" s="98" t="s">
        <v>18</v>
      </c>
      <c r="B677" s="99"/>
      <c r="C677" s="99"/>
      <c r="D677" s="99"/>
      <c r="E677" s="99"/>
      <c r="F677" s="99"/>
      <c r="G677" s="70" t="s">
        <v>19</v>
      </c>
      <c r="H677" s="56" t="s">
        <v>20</v>
      </c>
    </row>
    <row r="678" spans="1:8" ht="20.25" customHeight="1" x14ac:dyDescent="0.25">
      <c r="A678" s="94" t="s">
        <v>21</v>
      </c>
      <c r="B678" s="95"/>
      <c r="C678" s="95"/>
      <c r="D678" s="95"/>
      <c r="E678" s="95"/>
      <c r="F678" s="95"/>
      <c r="G678" s="95"/>
      <c r="H678" s="96"/>
    </row>
    <row r="679" spans="1:8" ht="20.25" customHeight="1" x14ac:dyDescent="0.25">
      <c r="A679" s="90" t="s">
        <v>22</v>
      </c>
      <c r="B679" s="91"/>
      <c r="C679" s="91"/>
      <c r="D679" s="91"/>
      <c r="E679" s="91"/>
      <c r="F679" s="91"/>
      <c r="G679" s="29">
        <v>5</v>
      </c>
      <c r="H679" s="30"/>
    </row>
    <row r="680" spans="1:8" ht="20.25" customHeight="1" x14ac:dyDescent="0.25">
      <c r="A680" s="90" t="s">
        <v>23</v>
      </c>
      <c r="B680" s="91"/>
      <c r="C680" s="91"/>
      <c r="D680" s="91"/>
      <c r="E680" s="91"/>
      <c r="F680" s="91"/>
      <c r="G680" s="29">
        <v>2</v>
      </c>
      <c r="H680" s="30"/>
    </row>
    <row r="681" spans="1:8" ht="20.25" customHeight="1" x14ac:dyDescent="0.25">
      <c r="A681" s="90" t="s">
        <v>24</v>
      </c>
      <c r="B681" s="91"/>
      <c r="C681" s="91"/>
      <c r="D681" s="91"/>
      <c r="E681" s="91"/>
      <c r="F681" s="91"/>
      <c r="G681" s="29">
        <v>2</v>
      </c>
      <c r="H681" s="30"/>
    </row>
    <row r="682" spans="1:8" ht="20.25" customHeight="1" x14ac:dyDescent="0.25">
      <c r="A682" s="90" t="s">
        <v>25</v>
      </c>
      <c r="B682" s="91"/>
      <c r="C682" s="91"/>
      <c r="D682" s="91"/>
      <c r="E682" s="91"/>
      <c r="F682" s="91"/>
      <c r="G682" s="29">
        <v>4</v>
      </c>
      <c r="H682" s="30"/>
    </row>
    <row r="683" spans="1:8" ht="20.25" customHeight="1" x14ac:dyDescent="0.25">
      <c r="A683" s="90" t="s">
        <v>26</v>
      </c>
      <c r="B683" s="91"/>
      <c r="C683" s="91"/>
      <c r="D683" s="91"/>
      <c r="E683" s="91"/>
      <c r="F683" s="91"/>
      <c r="G683" s="29">
        <v>2</v>
      </c>
      <c r="H683" s="30"/>
    </row>
    <row r="684" spans="1:8" ht="20.25" customHeight="1" x14ac:dyDescent="0.25">
      <c r="A684" s="92" t="s">
        <v>27</v>
      </c>
      <c r="B684" s="93"/>
      <c r="C684" s="93"/>
      <c r="D684" s="93"/>
      <c r="E684" s="93"/>
      <c r="F684" s="93"/>
      <c r="G684" s="44">
        <f>SUM(G679:G683)</f>
        <v>15</v>
      </c>
      <c r="H684" s="46">
        <f>SUM(H679:H683)</f>
        <v>0</v>
      </c>
    </row>
    <row r="685" spans="1:8" ht="20.25" customHeight="1" x14ac:dyDescent="0.25">
      <c r="A685" s="94" t="s">
        <v>28</v>
      </c>
      <c r="B685" s="95"/>
      <c r="C685" s="95"/>
      <c r="D685" s="95"/>
      <c r="E685" s="95"/>
      <c r="F685" s="95"/>
      <c r="G685" s="95"/>
      <c r="H685" s="96"/>
    </row>
    <row r="686" spans="1:8" ht="20.25" customHeight="1" x14ac:dyDescent="0.25">
      <c r="A686" s="90" t="s">
        <v>29</v>
      </c>
      <c r="B686" s="91"/>
      <c r="C686" s="91"/>
      <c r="D686" s="91"/>
      <c r="E686" s="91"/>
      <c r="F686" s="91"/>
      <c r="G686" s="29"/>
      <c r="H686" s="30"/>
    </row>
    <row r="687" spans="1:8" ht="20.25" customHeight="1" x14ac:dyDescent="0.25">
      <c r="A687" s="90" t="s">
        <v>30</v>
      </c>
      <c r="B687" s="91"/>
      <c r="C687" s="91"/>
      <c r="D687" s="91"/>
      <c r="E687" s="91"/>
      <c r="F687" s="91"/>
      <c r="G687" s="29">
        <v>10</v>
      </c>
      <c r="H687" s="30"/>
    </row>
    <row r="688" spans="1:8" ht="20.25" customHeight="1" x14ac:dyDescent="0.25">
      <c r="A688" s="90" t="s">
        <v>31</v>
      </c>
      <c r="B688" s="91"/>
      <c r="C688" s="91"/>
      <c r="D688" s="91"/>
      <c r="E688" s="91"/>
      <c r="F688" s="91"/>
      <c r="G688" s="29">
        <v>15</v>
      </c>
      <c r="H688" s="30"/>
    </row>
    <row r="689" spans="1:8" ht="39" customHeight="1" x14ac:dyDescent="0.25">
      <c r="A689" s="90" t="s">
        <v>32</v>
      </c>
      <c r="B689" s="91"/>
      <c r="C689" s="91"/>
      <c r="D689" s="91"/>
      <c r="E689" s="91"/>
      <c r="F689" s="91"/>
      <c r="G689" s="29">
        <v>10</v>
      </c>
      <c r="H689" s="30"/>
    </row>
    <row r="690" spans="1:8" ht="20.25" customHeight="1" thickBot="1" x14ac:dyDescent="0.3">
      <c r="A690" s="113" t="s">
        <v>27</v>
      </c>
      <c r="B690" s="114"/>
      <c r="C690" s="114"/>
      <c r="D690" s="114"/>
      <c r="E690" s="114"/>
      <c r="F690" s="114"/>
      <c r="G690" s="45">
        <f>SUM(G687:G689)</f>
        <v>35</v>
      </c>
      <c r="H690" s="47">
        <f>SUM(H687:H689)</f>
        <v>0</v>
      </c>
    </row>
    <row r="691" spans="1:8" ht="16.5" thickBot="1" x14ac:dyDescent="0.3">
      <c r="A691" s="53"/>
      <c r="B691" s="55"/>
      <c r="C691" s="115" t="s">
        <v>33</v>
      </c>
      <c r="D691" s="115"/>
      <c r="E691" s="115"/>
      <c r="F691" s="115"/>
      <c r="G691" s="24">
        <f>SUM(G684+G690)</f>
        <v>50</v>
      </c>
      <c r="H691" s="22">
        <f>SUM(H684+H690)</f>
        <v>0</v>
      </c>
    </row>
    <row r="692" spans="1:8" ht="15.75" x14ac:dyDescent="0.25">
      <c r="A692" s="53"/>
      <c r="B692" s="55"/>
      <c r="C692" s="67"/>
      <c r="D692" s="67"/>
      <c r="E692" s="67"/>
      <c r="F692" s="67"/>
      <c r="G692" s="58"/>
      <c r="H692" s="58"/>
    </row>
    <row r="693" spans="1:8" x14ac:dyDescent="0.25">
      <c r="B693" s="55"/>
      <c r="E693" s="35"/>
      <c r="F693" s="35"/>
      <c r="G693" s="61"/>
      <c r="H693" s="61"/>
    </row>
    <row r="694" spans="1:8" x14ac:dyDescent="0.25">
      <c r="B694" s="116" t="s">
        <v>34</v>
      </c>
      <c r="C694" s="116"/>
      <c r="D694" s="116"/>
      <c r="E694" s="69"/>
      <c r="F694" s="54" t="s">
        <v>35</v>
      </c>
      <c r="G694" s="117"/>
      <c r="H694" s="117"/>
    </row>
    <row r="695" spans="1:8" x14ac:dyDescent="0.25">
      <c r="B695" s="68"/>
      <c r="C695" s="68"/>
      <c r="D695" s="68"/>
      <c r="F695" s="54"/>
      <c r="G695" s="61"/>
      <c r="H695" s="61"/>
    </row>
    <row r="696" spans="1:8" x14ac:dyDescent="0.25">
      <c r="B696" s="68"/>
      <c r="C696" s="68"/>
      <c r="D696" s="68"/>
      <c r="F696" s="54"/>
      <c r="G696" s="61"/>
      <c r="H696" s="61"/>
    </row>
    <row r="697" spans="1:8" x14ac:dyDescent="0.25">
      <c r="A697" s="116" t="s">
        <v>36</v>
      </c>
      <c r="B697" s="116"/>
      <c r="C697" s="116"/>
      <c r="D697" s="116"/>
      <c r="E697" s="69"/>
      <c r="F697" s="54" t="s">
        <v>35</v>
      </c>
      <c r="G697" s="118"/>
      <c r="H697" s="118"/>
    </row>
    <row r="704" spans="1:8" ht="15.75" thickBot="1" x14ac:dyDescent="0.3"/>
    <row r="705" spans="1:8" ht="18.75" x14ac:dyDescent="0.25">
      <c r="A705" s="112"/>
      <c r="B705" s="112"/>
      <c r="C705" s="112"/>
      <c r="D705" s="26"/>
      <c r="E705" s="101" t="s">
        <v>16</v>
      </c>
      <c r="F705" s="102"/>
      <c r="G705" s="102"/>
      <c r="H705" s="103"/>
    </row>
    <row r="706" spans="1:8" ht="18.75" x14ac:dyDescent="0.25">
      <c r="A706" s="112"/>
      <c r="B706" s="112"/>
      <c r="C706" s="112"/>
      <c r="D706" s="26"/>
      <c r="E706" s="104" t="str">
        <f>'Learner Names'!$G$3</f>
        <v>Professional Practice Placement in Early Learning and Care</v>
      </c>
      <c r="F706" s="105"/>
      <c r="G706" s="105"/>
      <c r="H706" s="106"/>
    </row>
    <row r="707" spans="1:8" ht="19.5" thickBot="1" x14ac:dyDescent="0.3">
      <c r="A707" s="112"/>
      <c r="B707" s="112"/>
      <c r="C707" s="112"/>
      <c r="D707" s="26"/>
      <c r="E707" s="107" t="str">
        <f>'Learner Names'!$G$4</f>
        <v>Continuous Assessment 50%</v>
      </c>
      <c r="F707" s="108"/>
      <c r="G707" s="108"/>
      <c r="H707" s="109"/>
    </row>
    <row r="708" spans="1:8" x14ac:dyDescent="0.25">
      <c r="B708" s="55"/>
      <c r="E708" s="35"/>
      <c r="F708" s="35"/>
      <c r="G708" s="61"/>
      <c r="H708" s="61"/>
    </row>
    <row r="709" spans="1:8" x14ac:dyDescent="0.25">
      <c r="B709" s="55"/>
      <c r="E709" s="35"/>
      <c r="F709" s="35"/>
      <c r="G709" s="61"/>
      <c r="H709" s="61"/>
    </row>
    <row r="710" spans="1:8" x14ac:dyDescent="0.25">
      <c r="B710" s="55"/>
      <c r="E710" s="35"/>
      <c r="F710" s="35"/>
      <c r="G710" s="61"/>
      <c r="H710" s="61"/>
    </row>
    <row r="711" spans="1:8" ht="21" x14ac:dyDescent="0.35">
      <c r="A711" s="57"/>
      <c r="B711" s="110" t="s">
        <v>17</v>
      </c>
      <c r="C711" s="110"/>
      <c r="D711" s="110"/>
      <c r="E711" s="111" t="str">
        <f>'Learner Names'!B23&amp;" "&amp;'Learner Names'!C23</f>
        <v xml:space="preserve"> </v>
      </c>
      <c r="F711" s="111"/>
      <c r="G711" s="111"/>
      <c r="H711" s="111"/>
    </row>
    <row r="712" spans="1:8" ht="21" x14ac:dyDescent="0.35">
      <c r="A712" s="57"/>
      <c r="B712" s="27"/>
      <c r="C712" s="27"/>
      <c r="D712" s="28"/>
      <c r="E712" s="28"/>
      <c r="F712" s="23"/>
      <c r="G712" s="97"/>
      <c r="H712" s="97"/>
    </row>
    <row r="713" spans="1:8" ht="15.75" thickBot="1" x14ac:dyDescent="0.3">
      <c r="B713" s="55"/>
      <c r="E713" s="35"/>
      <c r="F713" s="35"/>
      <c r="G713" s="61"/>
      <c r="H713" s="52"/>
    </row>
    <row r="714" spans="1:8" ht="37.5" x14ac:dyDescent="0.25">
      <c r="A714" s="98" t="s">
        <v>18</v>
      </c>
      <c r="B714" s="99"/>
      <c r="C714" s="99"/>
      <c r="D714" s="99"/>
      <c r="E714" s="99"/>
      <c r="F714" s="99"/>
      <c r="G714" s="70" t="s">
        <v>19</v>
      </c>
      <c r="H714" s="56" t="s">
        <v>20</v>
      </c>
    </row>
    <row r="715" spans="1:8" ht="20.25" customHeight="1" x14ac:dyDescent="0.25">
      <c r="A715" s="94" t="s">
        <v>21</v>
      </c>
      <c r="B715" s="95"/>
      <c r="C715" s="95"/>
      <c r="D715" s="95"/>
      <c r="E715" s="95"/>
      <c r="F715" s="95"/>
      <c r="G715" s="95"/>
      <c r="H715" s="96"/>
    </row>
    <row r="716" spans="1:8" ht="20.25" customHeight="1" x14ac:dyDescent="0.25">
      <c r="A716" s="90" t="s">
        <v>22</v>
      </c>
      <c r="B716" s="91"/>
      <c r="C716" s="91"/>
      <c r="D716" s="91"/>
      <c r="E716" s="91"/>
      <c r="F716" s="91"/>
      <c r="G716" s="29">
        <v>5</v>
      </c>
      <c r="H716" s="30"/>
    </row>
    <row r="717" spans="1:8" ht="20.25" customHeight="1" x14ac:dyDescent="0.25">
      <c r="A717" s="90" t="s">
        <v>23</v>
      </c>
      <c r="B717" s="91"/>
      <c r="C717" s="91"/>
      <c r="D717" s="91"/>
      <c r="E717" s="91"/>
      <c r="F717" s="91"/>
      <c r="G717" s="29">
        <v>2</v>
      </c>
      <c r="H717" s="30"/>
    </row>
    <row r="718" spans="1:8" ht="20.25" customHeight="1" x14ac:dyDescent="0.25">
      <c r="A718" s="90" t="s">
        <v>24</v>
      </c>
      <c r="B718" s="91"/>
      <c r="C718" s="91"/>
      <c r="D718" s="91"/>
      <c r="E718" s="91"/>
      <c r="F718" s="91"/>
      <c r="G718" s="29">
        <v>2</v>
      </c>
      <c r="H718" s="30"/>
    </row>
    <row r="719" spans="1:8" ht="20.25" customHeight="1" x14ac:dyDescent="0.25">
      <c r="A719" s="90" t="s">
        <v>25</v>
      </c>
      <c r="B719" s="91"/>
      <c r="C719" s="91"/>
      <c r="D719" s="91"/>
      <c r="E719" s="91"/>
      <c r="F719" s="91"/>
      <c r="G719" s="29">
        <v>4</v>
      </c>
      <c r="H719" s="30"/>
    </row>
    <row r="720" spans="1:8" ht="20.25" customHeight="1" x14ac:dyDescent="0.25">
      <c r="A720" s="90" t="s">
        <v>26</v>
      </c>
      <c r="B720" s="91"/>
      <c r="C720" s="91"/>
      <c r="D720" s="91"/>
      <c r="E720" s="91"/>
      <c r="F720" s="91"/>
      <c r="G720" s="29">
        <v>2</v>
      </c>
      <c r="H720" s="30"/>
    </row>
    <row r="721" spans="1:8" ht="20.25" customHeight="1" x14ac:dyDescent="0.25">
      <c r="A721" s="92" t="s">
        <v>27</v>
      </c>
      <c r="B721" s="93"/>
      <c r="C721" s="93"/>
      <c r="D721" s="93"/>
      <c r="E721" s="93"/>
      <c r="F721" s="93"/>
      <c r="G721" s="44">
        <f>SUM(G716:G720)</f>
        <v>15</v>
      </c>
      <c r="H721" s="46">
        <f>SUM(H716:H720)</f>
        <v>0</v>
      </c>
    </row>
    <row r="722" spans="1:8" ht="20.25" customHeight="1" x14ac:dyDescent="0.25">
      <c r="A722" s="94" t="s">
        <v>28</v>
      </c>
      <c r="B722" s="95"/>
      <c r="C722" s="95"/>
      <c r="D722" s="95"/>
      <c r="E722" s="95"/>
      <c r="F722" s="95"/>
      <c r="G722" s="95"/>
      <c r="H722" s="96"/>
    </row>
    <row r="723" spans="1:8" ht="20.25" customHeight="1" x14ac:dyDescent="0.25">
      <c r="A723" s="90" t="s">
        <v>29</v>
      </c>
      <c r="B723" s="91"/>
      <c r="C723" s="91"/>
      <c r="D723" s="91"/>
      <c r="E723" s="91"/>
      <c r="F723" s="91"/>
      <c r="G723" s="29"/>
      <c r="H723" s="30"/>
    </row>
    <row r="724" spans="1:8" ht="20.25" customHeight="1" x14ac:dyDescent="0.25">
      <c r="A724" s="90" t="s">
        <v>30</v>
      </c>
      <c r="B724" s="91"/>
      <c r="C724" s="91"/>
      <c r="D724" s="91"/>
      <c r="E724" s="91"/>
      <c r="F724" s="91"/>
      <c r="G724" s="29">
        <v>10</v>
      </c>
      <c r="H724" s="30"/>
    </row>
    <row r="725" spans="1:8" ht="20.25" customHeight="1" x14ac:dyDescent="0.25">
      <c r="A725" s="90" t="s">
        <v>31</v>
      </c>
      <c r="B725" s="91"/>
      <c r="C725" s="91"/>
      <c r="D725" s="91"/>
      <c r="E725" s="91"/>
      <c r="F725" s="91"/>
      <c r="G725" s="29">
        <v>15</v>
      </c>
      <c r="H725" s="30"/>
    </row>
    <row r="726" spans="1:8" ht="39" customHeight="1" x14ac:dyDescent="0.25">
      <c r="A726" s="90" t="s">
        <v>32</v>
      </c>
      <c r="B726" s="91"/>
      <c r="C726" s="91"/>
      <c r="D726" s="91"/>
      <c r="E726" s="91"/>
      <c r="F726" s="91"/>
      <c r="G726" s="29">
        <v>10</v>
      </c>
      <c r="H726" s="30"/>
    </row>
    <row r="727" spans="1:8" ht="20.25" customHeight="1" thickBot="1" x14ac:dyDescent="0.3">
      <c r="A727" s="113" t="s">
        <v>27</v>
      </c>
      <c r="B727" s="114"/>
      <c r="C727" s="114"/>
      <c r="D727" s="114"/>
      <c r="E727" s="114"/>
      <c r="F727" s="114"/>
      <c r="G727" s="45">
        <f>SUM(G724:G726)</f>
        <v>35</v>
      </c>
      <c r="H727" s="47">
        <f>SUM(H724:H726)</f>
        <v>0</v>
      </c>
    </row>
    <row r="728" spans="1:8" ht="16.5" thickBot="1" x14ac:dyDescent="0.3">
      <c r="A728" s="53"/>
      <c r="B728" s="55"/>
      <c r="C728" s="115" t="s">
        <v>33</v>
      </c>
      <c r="D728" s="115"/>
      <c r="E728" s="115"/>
      <c r="F728" s="115"/>
      <c r="G728" s="24">
        <f>SUM(G721+G727)</f>
        <v>50</v>
      </c>
      <c r="H728" s="22">
        <f>SUM(H721+H727)</f>
        <v>0</v>
      </c>
    </row>
    <row r="729" spans="1:8" ht="15.75" x14ac:dyDescent="0.25">
      <c r="A729" s="53"/>
      <c r="B729" s="55"/>
      <c r="C729" s="67"/>
      <c r="D729" s="67"/>
      <c r="E729" s="67"/>
      <c r="F729" s="67"/>
      <c r="G729" s="58"/>
      <c r="H729" s="58"/>
    </row>
    <row r="730" spans="1:8" x14ac:dyDescent="0.25">
      <c r="B730" s="55"/>
      <c r="E730" s="35"/>
      <c r="F730" s="35"/>
      <c r="G730" s="61"/>
      <c r="H730" s="61"/>
    </row>
    <row r="731" spans="1:8" x14ac:dyDescent="0.25">
      <c r="B731" s="116" t="s">
        <v>34</v>
      </c>
      <c r="C731" s="116"/>
      <c r="D731" s="116"/>
      <c r="E731" s="69"/>
      <c r="F731" s="54" t="s">
        <v>35</v>
      </c>
      <c r="G731" s="117"/>
      <c r="H731" s="117"/>
    </row>
    <row r="732" spans="1:8" x14ac:dyDescent="0.25">
      <c r="B732" s="68"/>
      <c r="C732" s="68"/>
      <c r="D732" s="68"/>
      <c r="F732" s="54"/>
      <c r="G732" s="61"/>
      <c r="H732" s="61"/>
    </row>
    <row r="733" spans="1:8" x14ac:dyDescent="0.25">
      <c r="B733" s="68"/>
      <c r="C733" s="68"/>
      <c r="D733" s="68"/>
      <c r="F733" s="54"/>
      <c r="G733" s="61"/>
      <c r="H733" s="61"/>
    </row>
    <row r="734" spans="1:8" x14ac:dyDescent="0.25">
      <c r="A734" s="116" t="s">
        <v>36</v>
      </c>
      <c r="B734" s="116"/>
      <c r="C734" s="116"/>
      <c r="D734" s="116"/>
      <c r="E734" s="69"/>
      <c r="F734" s="54" t="s">
        <v>35</v>
      </c>
      <c r="G734" s="118"/>
      <c r="H734" s="118"/>
    </row>
  </sheetData>
  <sheetProtection algorithmName="SHA-512" hashValue="3tFEYjgIAjBu0tgRuW2gBPVDt0IidryCCvI7UlBaVJe9ovuBh+26e/KVkqQfESMg7l5LxsKkxdS8yl6Cztelbg==" saltValue="uCGOjpcSBYD+yjkas2z6Ww==" spinCount="100000" sheet="1" objects="1" scenarios="1"/>
  <mergeCells count="521">
    <mergeCell ref="A726:F726"/>
    <mergeCell ref="A727:F727"/>
    <mergeCell ref="C728:F728"/>
    <mergeCell ref="B731:D731"/>
    <mergeCell ref="G731:H731"/>
    <mergeCell ref="A734:D734"/>
    <mergeCell ref="G734:H734"/>
    <mergeCell ref="A652:F652"/>
    <mergeCell ref="A653:F653"/>
    <mergeCell ref="C654:F654"/>
    <mergeCell ref="B657:D657"/>
    <mergeCell ref="G657:H657"/>
    <mergeCell ref="A660:D660"/>
    <mergeCell ref="G660:H660"/>
    <mergeCell ref="A678:H678"/>
    <mergeCell ref="A682:F682"/>
    <mergeCell ref="E711:H711"/>
    <mergeCell ref="G712:H712"/>
    <mergeCell ref="A714:F714"/>
    <mergeCell ref="A716:F716"/>
    <mergeCell ref="A705:C707"/>
    <mergeCell ref="E705:H705"/>
    <mergeCell ref="E706:H706"/>
    <mergeCell ref="E707:H707"/>
    <mergeCell ref="A578:F578"/>
    <mergeCell ref="A579:F579"/>
    <mergeCell ref="C580:F580"/>
    <mergeCell ref="B583:D583"/>
    <mergeCell ref="G583:H583"/>
    <mergeCell ref="A586:D586"/>
    <mergeCell ref="G586:H586"/>
    <mergeCell ref="A604:H604"/>
    <mergeCell ref="A608:F608"/>
    <mergeCell ref="G601:H601"/>
    <mergeCell ref="A603:F603"/>
    <mergeCell ref="A605:F605"/>
    <mergeCell ref="A606:F606"/>
    <mergeCell ref="A607:F607"/>
    <mergeCell ref="A594:C596"/>
    <mergeCell ref="E594:H594"/>
    <mergeCell ref="E595:H595"/>
    <mergeCell ref="E596:H596"/>
    <mergeCell ref="B600:D600"/>
    <mergeCell ref="E600:H600"/>
    <mergeCell ref="A504:F504"/>
    <mergeCell ref="A505:F505"/>
    <mergeCell ref="C506:F506"/>
    <mergeCell ref="B509:D509"/>
    <mergeCell ref="G509:H509"/>
    <mergeCell ref="A512:D512"/>
    <mergeCell ref="G512:H512"/>
    <mergeCell ref="A530:H530"/>
    <mergeCell ref="A534:F534"/>
    <mergeCell ref="A520:C522"/>
    <mergeCell ref="E520:H520"/>
    <mergeCell ref="E521:H521"/>
    <mergeCell ref="E522:H522"/>
    <mergeCell ref="B526:D526"/>
    <mergeCell ref="E526:H526"/>
    <mergeCell ref="A430:F430"/>
    <mergeCell ref="A431:F431"/>
    <mergeCell ref="C432:F432"/>
    <mergeCell ref="B435:D435"/>
    <mergeCell ref="G435:H435"/>
    <mergeCell ref="A438:D438"/>
    <mergeCell ref="G438:H438"/>
    <mergeCell ref="A456:H456"/>
    <mergeCell ref="A460:F460"/>
    <mergeCell ref="A446:C448"/>
    <mergeCell ref="E446:H446"/>
    <mergeCell ref="E447:H447"/>
    <mergeCell ref="E448:H448"/>
    <mergeCell ref="B452:D452"/>
    <mergeCell ref="E452:H452"/>
    <mergeCell ref="A356:F356"/>
    <mergeCell ref="A357:F357"/>
    <mergeCell ref="C358:F358"/>
    <mergeCell ref="B361:D361"/>
    <mergeCell ref="G361:H361"/>
    <mergeCell ref="A364:D364"/>
    <mergeCell ref="G364:H364"/>
    <mergeCell ref="A382:H382"/>
    <mergeCell ref="A386:F386"/>
    <mergeCell ref="A372:C374"/>
    <mergeCell ref="E372:H372"/>
    <mergeCell ref="E373:H373"/>
    <mergeCell ref="E374:H374"/>
    <mergeCell ref="B378:D378"/>
    <mergeCell ref="E378:H378"/>
    <mergeCell ref="A282:F282"/>
    <mergeCell ref="A283:F283"/>
    <mergeCell ref="C284:F284"/>
    <mergeCell ref="B287:D287"/>
    <mergeCell ref="G287:H287"/>
    <mergeCell ref="A290:D290"/>
    <mergeCell ref="G290:H290"/>
    <mergeCell ref="A308:H308"/>
    <mergeCell ref="A312:F312"/>
    <mergeCell ref="A298:C300"/>
    <mergeCell ref="E298:H298"/>
    <mergeCell ref="E299:H299"/>
    <mergeCell ref="E300:H300"/>
    <mergeCell ref="B304:D304"/>
    <mergeCell ref="E304:H304"/>
    <mergeCell ref="B213:D213"/>
    <mergeCell ref="G213:H213"/>
    <mergeCell ref="A216:D216"/>
    <mergeCell ref="G216:H216"/>
    <mergeCell ref="A234:H234"/>
    <mergeCell ref="A238:F238"/>
    <mergeCell ref="A224:C226"/>
    <mergeCell ref="E224:H224"/>
    <mergeCell ref="E225:H225"/>
    <mergeCell ref="E226:H226"/>
    <mergeCell ref="B230:D230"/>
    <mergeCell ref="E230:H230"/>
    <mergeCell ref="A150:C152"/>
    <mergeCell ref="E150:H150"/>
    <mergeCell ref="E151:H151"/>
    <mergeCell ref="E152:H152"/>
    <mergeCell ref="B156:D156"/>
    <mergeCell ref="E156:H156"/>
    <mergeCell ref="A208:F208"/>
    <mergeCell ref="A209:F209"/>
    <mergeCell ref="C210:F210"/>
    <mergeCell ref="A202:F202"/>
    <mergeCell ref="A203:F203"/>
    <mergeCell ref="A204:H204"/>
    <mergeCell ref="A205:F205"/>
    <mergeCell ref="A206:F206"/>
    <mergeCell ref="A207:F207"/>
    <mergeCell ref="A187:C189"/>
    <mergeCell ref="E187:H187"/>
    <mergeCell ref="E188:H188"/>
    <mergeCell ref="E189:H189"/>
    <mergeCell ref="A199:F199"/>
    <mergeCell ref="A200:F200"/>
    <mergeCell ref="B193:D193"/>
    <mergeCell ref="E193:H193"/>
    <mergeCell ref="G194:H194"/>
    <mergeCell ref="G694:H694"/>
    <mergeCell ref="A697:D697"/>
    <mergeCell ref="G697:H697"/>
    <mergeCell ref="A715:H715"/>
    <mergeCell ref="B711:D711"/>
    <mergeCell ref="A60:F60"/>
    <mergeCell ref="A68:D68"/>
    <mergeCell ref="G68:H68"/>
    <mergeCell ref="A86:H86"/>
    <mergeCell ref="A90:F90"/>
    <mergeCell ref="A76:C78"/>
    <mergeCell ref="E76:H76"/>
    <mergeCell ref="E77:H77"/>
    <mergeCell ref="E78:H78"/>
    <mergeCell ref="B82:D82"/>
    <mergeCell ref="E82:H82"/>
    <mergeCell ref="A134:F134"/>
    <mergeCell ref="A135:F135"/>
    <mergeCell ref="C136:F136"/>
    <mergeCell ref="B139:D139"/>
    <mergeCell ref="G139:H139"/>
    <mergeCell ref="A142:D142"/>
    <mergeCell ref="G142:H142"/>
    <mergeCell ref="A160:H160"/>
    <mergeCell ref="A719:F719"/>
    <mergeCell ref="A720:F720"/>
    <mergeCell ref="A721:F721"/>
    <mergeCell ref="A722:H722"/>
    <mergeCell ref="A723:F723"/>
    <mergeCell ref="A724:F724"/>
    <mergeCell ref="A725:F725"/>
    <mergeCell ref="A681:F681"/>
    <mergeCell ref="G675:H675"/>
    <mergeCell ref="A677:F677"/>
    <mergeCell ref="A679:F679"/>
    <mergeCell ref="A680:F680"/>
    <mergeCell ref="A717:F717"/>
    <mergeCell ref="A718:F718"/>
    <mergeCell ref="A683:F683"/>
    <mergeCell ref="A684:F684"/>
    <mergeCell ref="A685:H685"/>
    <mergeCell ref="A686:F686"/>
    <mergeCell ref="A687:F687"/>
    <mergeCell ref="A688:F688"/>
    <mergeCell ref="A689:F689"/>
    <mergeCell ref="A690:F690"/>
    <mergeCell ref="C691:F691"/>
    <mergeCell ref="B694:D694"/>
    <mergeCell ref="A668:C670"/>
    <mergeCell ref="E668:H668"/>
    <mergeCell ref="E669:H669"/>
    <mergeCell ref="E670:H670"/>
    <mergeCell ref="B674:D674"/>
    <mergeCell ref="E674:H674"/>
    <mergeCell ref="A643:F643"/>
    <mergeCell ref="A644:F644"/>
    <mergeCell ref="B637:D637"/>
    <mergeCell ref="E637:H637"/>
    <mergeCell ref="G638:H638"/>
    <mergeCell ref="A640:F640"/>
    <mergeCell ref="A642:F642"/>
    <mergeCell ref="A641:H641"/>
    <mergeCell ref="A645:F645"/>
    <mergeCell ref="A646:F646"/>
    <mergeCell ref="A647:F647"/>
    <mergeCell ref="A648:H648"/>
    <mergeCell ref="A649:F649"/>
    <mergeCell ref="A650:F650"/>
    <mergeCell ref="A651:F651"/>
    <mergeCell ref="A631:C633"/>
    <mergeCell ref="E631:H631"/>
    <mergeCell ref="E632:H632"/>
    <mergeCell ref="E633:H633"/>
    <mergeCell ref="A609:F609"/>
    <mergeCell ref="A610:F610"/>
    <mergeCell ref="A611:H611"/>
    <mergeCell ref="A612:F612"/>
    <mergeCell ref="A613:F613"/>
    <mergeCell ref="A614:F614"/>
    <mergeCell ref="A615:F615"/>
    <mergeCell ref="A616:F616"/>
    <mergeCell ref="C617:F617"/>
    <mergeCell ref="B620:D620"/>
    <mergeCell ref="G620:H620"/>
    <mergeCell ref="A623:D623"/>
    <mergeCell ref="G623:H623"/>
    <mergeCell ref="A572:F572"/>
    <mergeCell ref="A573:F573"/>
    <mergeCell ref="A574:H574"/>
    <mergeCell ref="A575:F575"/>
    <mergeCell ref="A576:F576"/>
    <mergeCell ref="A577:F577"/>
    <mergeCell ref="A557:C559"/>
    <mergeCell ref="E557:H557"/>
    <mergeCell ref="E558:H558"/>
    <mergeCell ref="E559:H559"/>
    <mergeCell ref="A569:F569"/>
    <mergeCell ref="A570:F570"/>
    <mergeCell ref="B563:D563"/>
    <mergeCell ref="E563:H563"/>
    <mergeCell ref="G564:H564"/>
    <mergeCell ref="A566:F566"/>
    <mergeCell ref="A568:F568"/>
    <mergeCell ref="A567:H567"/>
    <mergeCell ref="A571:F571"/>
    <mergeCell ref="B546:D546"/>
    <mergeCell ref="G546:H546"/>
    <mergeCell ref="A549:D549"/>
    <mergeCell ref="G549:H549"/>
    <mergeCell ref="G527:H527"/>
    <mergeCell ref="A529:F529"/>
    <mergeCell ref="A531:F531"/>
    <mergeCell ref="A532:F532"/>
    <mergeCell ref="A533:F533"/>
    <mergeCell ref="A535:F535"/>
    <mergeCell ref="A536:F536"/>
    <mergeCell ref="A537:H537"/>
    <mergeCell ref="A538:F538"/>
    <mergeCell ref="A539:F539"/>
    <mergeCell ref="A540:F540"/>
    <mergeCell ref="A541:F541"/>
    <mergeCell ref="A542:F542"/>
    <mergeCell ref="C543:F543"/>
    <mergeCell ref="A498:F498"/>
    <mergeCell ref="A499:F499"/>
    <mergeCell ref="A500:H500"/>
    <mergeCell ref="A501:F501"/>
    <mergeCell ref="A502:F502"/>
    <mergeCell ref="A503:F503"/>
    <mergeCell ref="A483:C485"/>
    <mergeCell ref="E483:H483"/>
    <mergeCell ref="E484:H484"/>
    <mergeCell ref="E485:H485"/>
    <mergeCell ref="A495:F495"/>
    <mergeCell ref="A496:F496"/>
    <mergeCell ref="B489:D489"/>
    <mergeCell ref="E489:H489"/>
    <mergeCell ref="G490:H490"/>
    <mergeCell ref="A492:F492"/>
    <mergeCell ref="A494:F494"/>
    <mergeCell ref="A493:H493"/>
    <mergeCell ref="A497:F497"/>
    <mergeCell ref="B472:D472"/>
    <mergeCell ref="G472:H472"/>
    <mergeCell ref="A475:D475"/>
    <mergeCell ref="G475:H475"/>
    <mergeCell ref="G453:H453"/>
    <mergeCell ref="A455:F455"/>
    <mergeCell ref="A457:F457"/>
    <mergeCell ref="A458:F458"/>
    <mergeCell ref="A459:F459"/>
    <mergeCell ref="A461:F461"/>
    <mergeCell ref="A462:F462"/>
    <mergeCell ref="A463:H463"/>
    <mergeCell ref="A464:F464"/>
    <mergeCell ref="A465:F465"/>
    <mergeCell ref="A466:F466"/>
    <mergeCell ref="A467:F467"/>
    <mergeCell ref="A468:F468"/>
    <mergeCell ref="C469:F469"/>
    <mergeCell ref="A424:F424"/>
    <mergeCell ref="A425:F425"/>
    <mergeCell ref="A426:H426"/>
    <mergeCell ref="A427:F427"/>
    <mergeCell ref="A428:F428"/>
    <mergeCell ref="A429:F429"/>
    <mergeCell ref="A409:C411"/>
    <mergeCell ref="E409:H409"/>
    <mergeCell ref="E410:H410"/>
    <mergeCell ref="E411:H411"/>
    <mergeCell ref="A421:F421"/>
    <mergeCell ref="A422:F422"/>
    <mergeCell ref="B415:D415"/>
    <mergeCell ref="E415:H415"/>
    <mergeCell ref="G416:H416"/>
    <mergeCell ref="A418:F418"/>
    <mergeCell ref="A420:F420"/>
    <mergeCell ref="A419:H419"/>
    <mergeCell ref="A423:F423"/>
    <mergeCell ref="B398:D398"/>
    <mergeCell ref="G398:H398"/>
    <mergeCell ref="A401:D401"/>
    <mergeCell ref="G401:H401"/>
    <mergeCell ref="G379:H379"/>
    <mergeCell ref="A381:F381"/>
    <mergeCell ref="A383:F383"/>
    <mergeCell ref="A384:F384"/>
    <mergeCell ref="A385:F385"/>
    <mergeCell ref="A387:F387"/>
    <mergeCell ref="A388:F388"/>
    <mergeCell ref="A389:H389"/>
    <mergeCell ref="A390:F390"/>
    <mergeCell ref="A391:F391"/>
    <mergeCell ref="A392:F392"/>
    <mergeCell ref="A393:F393"/>
    <mergeCell ref="A394:F394"/>
    <mergeCell ref="C395:F395"/>
    <mergeCell ref="A350:F350"/>
    <mergeCell ref="A351:F351"/>
    <mergeCell ref="A352:H352"/>
    <mergeCell ref="A353:F353"/>
    <mergeCell ref="A354:F354"/>
    <mergeCell ref="A355:F355"/>
    <mergeCell ref="A335:C337"/>
    <mergeCell ref="E335:H335"/>
    <mergeCell ref="E336:H336"/>
    <mergeCell ref="E337:H337"/>
    <mergeCell ref="A347:F347"/>
    <mergeCell ref="A348:F348"/>
    <mergeCell ref="B341:D341"/>
    <mergeCell ref="E341:H341"/>
    <mergeCell ref="G342:H342"/>
    <mergeCell ref="A344:F344"/>
    <mergeCell ref="A346:F346"/>
    <mergeCell ref="A345:H345"/>
    <mergeCell ref="A349:F349"/>
    <mergeCell ref="B324:D324"/>
    <mergeCell ref="G324:H324"/>
    <mergeCell ref="A327:D327"/>
    <mergeCell ref="G327:H327"/>
    <mergeCell ref="G305:H305"/>
    <mergeCell ref="A307:F307"/>
    <mergeCell ref="A309:F309"/>
    <mergeCell ref="A310:F310"/>
    <mergeCell ref="A311:F311"/>
    <mergeCell ref="A313:F313"/>
    <mergeCell ref="A314:F314"/>
    <mergeCell ref="A315:H315"/>
    <mergeCell ref="A316:F316"/>
    <mergeCell ref="A317:F317"/>
    <mergeCell ref="A318:F318"/>
    <mergeCell ref="A319:F319"/>
    <mergeCell ref="A320:F320"/>
    <mergeCell ref="C321:F321"/>
    <mergeCell ref="A276:F276"/>
    <mergeCell ref="A277:F277"/>
    <mergeCell ref="A278:H278"/>
    <mergeCell ref="A279:F279"/>
    <mergeCell ref="A280:F280"/>
    <mergeCell ref="A281:F281"/>
    <mergeCell ref="A261:C263"/>
    <mergeCell ref="E261:H261"/>
    <mergeCell ref="E262:H262"/>
    <mergeCell ref="E263:H263"/>
    <mergeCell ref="A273:F273"/>
    <mergeCell ref="A274:F274"/>
    <mergeCell ref="B267:D267"/>
    <mergeCell ref="E267:H267"/>
    <mergeCell ref="G268:H268"/>
    <mergeCell ref="A270:F270"/>
    <mergeCell ref="A272:F272"/>
    <mergeCell ref="A271:H271"/>
    <mergeCell ref="A275:F275"/>
    <mergeCell ref="B250:D250"/>
    <mergeCell ref="G250:H250"/>
    <mergeCell ref="A253:D253"/>
    <mergeCell ref="G253:H253"/>
    <mergeCell ref="G231:H231"/>
    <mergeCell ref="A233:F233"/>
    <mergeCell ref="A235:F235"/>
    <mergeCell ref="A236:F236"/>
    <mergeCell ref="A237:F237"/>
    <mergeCell ref="A239:F239"/>
    <mergeCell ref="A240:F240"/>
    <mergeCell ref="A241:H241"/>
    <mergeCell ref="A242:F242"/>
    <mergeCell ref="A243:F243"/>
    <mergeCell ref="A244:F244"/>
    <mergeCell ref="A245:F245"/>
    <mergeCell ref="A246:F246"/>
    <mergeCell ref="C247:F247"/>
    <mergeCell ref="A196:F196"/>
    <mergeCell ref="A198:F198"/>
    <mergeCell ref="A197:H197"/>
    <mergeCell ref="A201:F201"/>
    <mergeCell ref="B176:D176"/>
    <mergeCell ref="G176:H176"/>
    <mergeCell ref="A179:D179"/>
    <mergeCell ref="G179:H179"/>
    <mergeCell ref="G157:H157"/>
    <mergeCell ref="A159:F159"/>
    <mergeCell ref="A161:F161"/>
    <mergeCell ref="A162:F162"/>
    <mergeCell ref="A163:F163"/>
    <mergeCell ref="A165:F165"/>
    <mergeCell ref="A166:F166"/>
    <mergeCell ref="A167:H167"/>
    <mergeCell ref="A168:F168"/>
    <mergeCell ref="A169:F169"/>
    <mergeCell ref="A170:F170"/>
    <mergeCell ref="A171:F171"/>
    <mergeCell ref="A172:F172"/>
    <mergeCell ref="C173:F173"/>
    <mergeCell ref="A164:F164"/>
    <mergeCell ref="A133:F133"/>
    <mergeCell ref="A113:C115"/>
    <mergeCell ref="E113:H113"/>
    <mergeCell ref="E114:H114"/>
    <mergeCell ref="E115:H115"/>
    <mergeCell ref="A125:F125"/>
    <mergeCell ref="A126:F126"/>
    <mergeCell ref="B119:D119"/>
    <mergeCell ref="E119:H119"/>
    <mergeCell ref="G120:H120"/>
    <mergeCell ref="A122:F122"/>
    <mergeCell ref="A124:F124"/>
    <mergeCell ref="A123:H123"/>
    <mergeCell ref="A127:F127"/>
    <mergeCell ref="A132:F132"/>
    <mergeCell ref="B102:D102"/>
    <mergeCell ref="G102:H102"/>
    <mergeCell ref="A105:D105"/>
    <mergeCell ref="G105:H105"/>
    <mergeCell ref="G83:H83"/>
    <mergeCell ref="A85:F85"/>
    <mergeCell ref="A87:F87"/>
    <mergeCell ref="A88:F88"/>
    <mergeCell ref="A89:F89"/>
    <mergeCell ref="A91:F91"/>
    <mergeCell ref="A92:F92"/>
    <mergeCell ref="A93:H93"/>
    <mergeCell ref="A94:F94"/>
    <mergeCell ref="A95:F95"/>
    <mergeCell ref="A96:F96"/>
    <mergeCell ref="A53:F53"/>
    <mergeCell ref="A61:F61"/>
    <mergeCell ref="C62:F62"/>
    <mergeCell ref="B65:D65"/>
    <mergeCell ref="G65:H65"/>
    <mergeCell ref="A128:F128"/>
    <mergeCell ref="A129:F129"/>
    <mergeCell ref="A130:H130"/>
    <mergeCell ref="A131:F131"/>
    <mergeCell ref="A23:F23"/>
    <mergeCell ref="A97:F97"/>
    <mergeCell ref="A98:F98"/>
    <mergeCell ref="C99:F99"/>
    <mergeCell ref="A59:F59"/>
    <mergeCell ref="C24:F24"/>
    <mergeCell ref="B27:D27"/>
    <mergeCell ref="G27:H27"/>
    <mergeCell ref="A30:D30"/>
    <mergeCell ref="G30:H30"/>
    <mergeCell ref="A39:C41"/>
    <mergeCell ref="E39:H39"/>
    <mergeCell ref="E40:H40"/>
    <mergeCell ref="E41:H41"/>
    <mergeCell ref="A51:F51"/>
    <mergeCell ref="A52:F52"/>
    <mergeCell ref="B45:D45"/>
    <mergeCell ref="E45:H45"/>
    <mergeCell ref="G46:H46"/>
    <mergeCell ref="A48:F48"/>
    <mergeCell ref="A50:F50"/>
    <mergeCell ref="A57:F57"/>
    <mergeCell ref="A58:F58"/>
    <mergeCell ref="A49:H49"/>
    <mergeCell ref="A54:F54"/>
    <mergeCell ref="A55:F55"/>
    <mergeCell ref="A56:H56"/>
    <mergeCell ref="G8:H8"/>
    <mergeCell ref="A10:F10"/>
    <mergeCell ref="A12:F12"/>
    <mergeCell ref="A13:F13"/>
    <mergeCell ref="A18:H18"/>
    <mergeCell ref="A1:C3"/>
    <mergeCell ref="E1:H1"/>
    <mergeCell ref="E2:H2"/>
    <mergeCell ref="E3:H3"/>
    <mergeCell ref="B7:D7"/>
    <mergeCell ref="E7:H7"/>
    <mergeCell ref="A11:H11"/>
    <mergeCell ref="A37:H37"/>
    <mergeCell ref="A14:F14"/>
    <mergeCell ref="A15:F15"/>
    <mergeCell ref="A16:F16"/>
    <mergeCell ref="A17:F17"/>
    <mergeCell ref="A19:F19"/>
    <mergeCell ref="A20:F20"/>
    <mergeCell ref="A21:F21"/>
    <mergeCell ref="A22:F22"/>
  </mergeCells>
  <pageMargins left="0.25" right="0.25" top="0.75" bottom="0.75" header="0.3" footer="0.3"/>
  <pageSetup paperSize="9" scale="95" fitToHeight="0" pageOrder="overThenDown" orientation="portrait" r:id="rId1"/>
  <rowBreaks count="19" manualBreakCount="19">
    <brk id="37" max="16383" man="1"/>
    <brk id="74" max="16383" man="1"/>
    <brk id="111" max="16383" man="1"/>
    <brk id="148" max="16383" man="1"/>
    <brk id="185" max="16383" man="1"/>
    <brk id="222" max="16383" man="1"/>
    <brk id="259" max="16383" man="1"/>
    <brk id="296" max="16383" man="1"/>
    <brk id="333" max="16383" man="1"/>
    <brk id="370" max="16383" man="1"/>
    <brk id="407" max="16383" man="1"/>
    <brk id="444" max="16383" man="1"/>
    <brk id="481" max="16383" man="1"/>
    <brk id="518" max="16383" man="1"/>
    <brk id="555" max="16383" man="1"/>
    <brk id="592" max="16383" man="1"/>
    <brk id="629" max="16383" man="1"/>
    <brk id="666" max="16383" man="1"/>
    <brk id="703" max="16383"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3"/>
  <sheetViews>
    <sheetView zoomScaleNormal="100" workbookViewId="0">
      <selection activeCell="E2" sqref="E2:H2"/>
    </sheetView>
  </sheetViews>
  <sheetFormatPr defaultRowHeight="15" x14ac:dyDescent="0.25"/>
  <cols>
    <col min="1" max="1" width="2.140625" customWidth="1"/>
    <col min="2" max="2" width="2.85546875" customWidth="1"/>
    <col min="3" max="3" width="14.5703125" customWidth="1"/>
    <col min="4" max="4" width="10.85546875" customWidth="1"/>
    <col min="5" max="5" width="33.42578125" customWidth="1"/>
    <col min="6" max="6" width="10.42578125" customWidth="1"/>
    <col min="7" max="8" width="12.7109375" customWidth="1"/>
  </cols>
  <sheetData>
    <row r="1" spans="1:8" ht="15" customHeight="1" x14ac:dyDescent="0.25">
      <c r="A1" s="112"/>
      <c r="B1" s="112"/>
      <c r="C1" s="112"/>
      <c r="D1" s="26"/>
      <c r="E1" s="101" t="s">
        <v>16</v>
      </c>
      <c r="F1" s="102"/>
      <c r="G1" s="102"/>
      <c r="H1" s="103"/>
    </row>
    <row r="2" spans="1:8" ht="18.75" x14ac:dyDescent="0.25">
      <c r="A2" s="112"/>
      <c r="B2" s="112"/>
      <c r="C2" s="112"/>
      <c r="D2" s="26"/>
      <c r="E2" s="104" t="str">
        <f>'Learner Names'!$G$3</f>
        <v>Professional Practice Placement in Early Learning and Care</v>
      </c>
      <c r="F2" s="105"/>
      <c r="G2" s="105"/>
      <c r="H2" s="106"/>
    </row>
    <row r="3" spans="1:8" ht="19.5" thickBot="1" x14ac:dyDescent="0.3">
      <c r="A3" s="112"/>
      <c r="B3" s="112"/>
      <c r="C3" s="112"/>
      <c r="D3" s="26"/>
      <c r="E3" s="107" t="str">
        <f>'Learner Names'!$G$5</f>
        <v>Skills Demonstration 10%</v>
      </c>
      <c r="F3" s="108"/>
      <c r="G3" s="108"/>
      <c r="H3" s="109"/>
    </row>
    <row r="4" spans="1:8" x14ac:dyDescent="0.25">
      <c r="B4" s="55"/>
      <c r="E4" s="35"/>
      <c r="F4" s="35"/>
      <c r="G4" s="61"/>
      <c r="H4" s="61"/>
    </row>
    <row r="5" spans="1:8" x14ac:dyDescent="0.25">
      <c r="B5" s="55"/>
      <c r="E5" s="35"/>
      <c r="F5" s="35"/>
      <c r="G5" s="61"/>
      <c r="H5" s="61"/>
    </row>
    <row r="6" spans="1:8" x14ac:dyDescent="0.25">
      <c r="B6" s="55"/>
      <c r="E6" s="35"/>
      <c r="F6" s="35"/>
      <c r="G6" s="61"/>
      <c r="H6" s="61"/>
    </row>
    <row r="7" spans="1:8" ht="21" customHeight="1" x14ac:dyDescent="0.35">
      <c r="A7" s="57"/>
      <c r="B7" s="110" t="s">
        <v>17</v>
      </c>
      <c r="C7" s="110"/>
      <c r="D7" s="110"/>
      <c r="E7" s="111" t="str">
        <f>'Learner Names'!B4&amp;" "&amp;'Learner Names'!C4</f>
        <v xml:space="preserve"> </v>
      </c>
      <c r="F7" s="111"/>
      <c r="G7" s="111"/>
      <c r="H7" s="111"/>
    </row>
    <row r="8" spans="1:8" ht="21" customHeight="1" x14ac:dyDescent="0.35">
      <c r="A8" s="57"/>
      <c r="B8" s="71"/>
      <c r="C8" s="71"/>
      <c r="D8" s="71"/>
      <c r="E8" s="49"/>
      <c r="F8" s="49"/>
      <c r="G8" s="49"/>
      <c r="H8" s="49"/>
    </row>
    <row r="9" spans="1:8" ht="15.75" thickBot="1" x14ac:dyDescent="0.3">
      <c r="B9" s="55"/>
      <c r="E9" s="35"/>
      <c r="F9" s="35"/>
      <c r="G9" s="61"/>
      <c r="H9" s="52"/>
    </row>
    <row r="10" spans="1:8" ht="37.5" x14ac:dyDescent="0.25">
      <c r="A10" s="98" t="s">
        <v>18</v>
      </c>
      <c r="B10" s="99"/>
      <c r="C10" s="99"/>
      <c r="D10" s="99"/>
      <c r="E10" s="99"/>
      <c r="F10" s="99"/>
      <c r="G10" s="70" t="s">
        <v>19</v>
      </c>
      <c r="H10" s="56" t="s">
        <v>20</v>
      </c>
    </row>
    <row r="11" spans="1:8" ht="20.25" customHeight="1" x14ac:dyDescent="0.25">
      <c r="A11" s="122" t="s">
        <v>37</v>
      </c>
      <c r="B11" s="123"/>
      <c r="C11" s="123"/>
      <c r="D11" s="123"/>
      <c r="E11" s="123"/>
      <c r="F11" s="123"/>
      <c r="G11" s="123"/>
      <c r="H11" s="124"/>
    </row>
    <row r="12" spans="1:8" ht="30" customHeight="1" x14ac:dyDescent="0.25">
      <c r="A12" s="90" t="s">
        <v>38</v>
      </c>
      <c r="B12" s="91"/>
      <c r="C12" s="91"/>
      <c r="D12" s="91"/>
      <c r="E12" s="91"/>
      <c r="F12" s="91"/>
      <c r="G12" s="29">
        <v>2</v>
      </c>
      <c r="H12" s="30"/>
    </row>
    <row r="13" spans="1:8" ht="30" customHeight="1" x14ac:dyDescent="0.25">
      <c r="A13" s="119" t="s">
        <v>39</v>
      </c>
      <c r="B13" s="120"/>
      <c r="C13" s="120"/>
      <c r="D13" s="120"/>
      <c r="E13" s="120"/>
      <c r="F13" s="121"/>
      <c r="G13" s="42">
        <v>4</v>
      </c>
      <c r="H13" s="43"/>
    </row>
    <row r="14" spans="1:8" ht="30" customHeight="1" x14ac:dyDescent="0.25">
      <c r="A14" s="90" t="s">
        <v>40</v>
      </c>
      <c r="B14" s="91"/>
      <c r="C14" s="91"/>
      <c r="D14" s="91"/>
      <c r="E14" s="91"/>
      <c r="F14" s="91"/>
      <c r="G14" s="29">
        <v>2</v>
      </c>
      <c r="H14" s="30"/>
    </row>
    <row r="15" spans="1:8" ht="30" customHeight="1" x14ac:dyDescent="0.25">
      <c r="A15" s="125" t="s">
        <v>41</v>
      </c>
      <c r="B15" s="126"/>
      <c r="C15" s="126"/>
      <c r="D15" s="126"/>
      <c r="E15" s="126"/>
      <c r="F15" s="126"/>
      <c r="G15" s="31">
        <v>2</v>
      </c>
      <c r="H15" s="32"/>
    </row>
    <row r="16" spans="1:8" ht="16.5" thickBot="1" x14ac:dyDescent="0.3">
      <c r="A16" s="53"/>
      <c r="B16" s="55"/>
      <c r="C16" s="115" t="s">
        <v>33</v>
      </c>
      <c r="D16" s="115"/>
      <c r="E16" s="115"/>
      <c r="F16" s="115"/>
      <c r="G16" s="24">
        <f>SUM(G11:G15)</f>
        <v>10</v>
      </c>
      <c r="H16" s="22">
        <f>SUM(H11:H15)</f>
        <v>0</v>
      </c>
    </row>
    <row r="17" spans="1:8" ht="15.75" x14ac:dyDescent="0.25">
      <c r="A17" s="53"/>
      <c r="B17" s="55"/>
      <c r="C17" s="67"/>
      <c r="D17" s="67"/>
      <c r="E17" s="67"/>
      <c r="F17" s="67"/>
      <c r="G17" s="58"/>
      <c r="H17" s="58"/>
    </row>
    <row r="18" spans="1:8" x14ac:dyDescent="0.25">
      <c r="B18" s="55"/>
      <c r="E18" s="35"/>
      <c r="F18" s="35"/>
      <c r="G18" s="61"/>
      <c r="H18" s="61"/>
    </row>
    <row r="19" spans="1:8" x14ac:dyDescent="0.25">
      <c r="B19" s="116" t="s">
        <v>34</v>
      </c>
      <c r="C19" s="116"/>
      <c r="D19" s="116"/>
      <c r="E19" s="69"/>
      <c r="F19" s="54" t="s">
        <v>35</v>
      </c>
      <c r="G19" s="117"/>
      <c r="H19" s="117"/>
    </row>
    <row r="20" spans="1:8" x14ac:dyDescent="0.25">
      <c r="B20" s="68"/>
      <c r="C20" s="68"/>
      <c r="D20" s="68"/>
      <c r="F20" s="54"/>
      <c r="G20" s="61"/>
      <c r="H20" s="61"/>
    </row>
    <row r="21" spans="1:8" x14ac:dyDescent="0.25">
      <c r="B21" s="68"/>
      <c r="C21" s="68"/>
      <c r="D21" s="68"/>
      <c r="F21" s="54"/>
      <c r="G21" s="61"/>
      <c r="H21" s="61"/>
    </row>
    <row r="22" spans="1:8" x14ac:dyDescent="0.25">
      <c r="A22" s="116" t="s">
        <v>36</v>
      </c>
      <c r="B22" s="116"/>
      <c r="C22" s="116"/>
      <c r="D22" s="116"/>
      <c r="E22" s="69"/>
      <c r="F22" s="54" t="s">
        <v>35</v>
      </c>
      <c r="G22" s="118"/>
      <c r="H22" s="118"/>
    </row>
    <row r="23" spans="1:8" x14ac:dyDescent="0.25">
      <c r="A23" s="68"/>
      <c r="B23" s="68"/>
      <c r="C23" s="68"/>
      <c r="D23" s="68"/>
      <c r="E23" s="61"/>
      <c r="F23" s="54"/>
      <c r="G23" s="52"/>
      <c r="H23" s="52"/>
    </row>
    <row r="24" spans="1:8" x14ac:dyDescent="0.25">
      <c r="A24" s="68"/>
      <c r="B24" s="68"/>
      <c r="C24" s="68"/>
      <c r="D24" s="68"/>
      <c r="E24" s="61"/>
      <c r="F24" s="54"/>
      <c r="G24" s="52"/>
      <c r="H24" s="52"/>
    </row>
    <row r="25" spans="1:8" x14ac:dyDescent="0.25">
      <c r="A25" s="68"/>
      <c r="B25" s="68"/>
      <c r="C25" s="68"/>
      <c r="D25" s="68"/>
      <c r="E25" s="61"/>
      <c r="F25" s="54"/>
      <c r="G25" s="52"/>
      <c r="H25" s="52"/>
    </row>
    <row r="26" spans="1:8" x14ac:dyDescent="0.25">
      <c r="A26" s="68"/>
      <c r="B26" s="68"/>
      <c r="C26" s="68"/>
      <c r="D26" s="68"/>
      <c r="E26" s="61"/>
      <c r="F26" s="54"/>
      <c r="G26" s="52"/>
      <c r="H26" s="52"/>
    </row>
    <row r="27" spans="1:8" x14ac:dyDescent="0.25">
      <c r="A27" s="68"/>
      <c r="B27" s="68"/>
      <c r="C27" s="68"/>
      <c r="D27" s="68"/>
      <c r="E27" s="61"/>
      <c r="F27" s="54"/>
      <c r="G27" s="52"/>
      <c r="H27" s="52"/>
    </row>
    <row r="28" spans="1:8" x14ac:dyDescent="0.25">
      <c r="A28" s="68"/>
      <c r="B28" s="68"/>
      <c r="C28" s="68"/>
      <c r="D28" s="68"/>
      <c r="E28" s="61"/>
      <c r="F28" s="54"/>
      <c r="G28" s="52"/>
      <c r="H28" s="52"/>
    </row>
    <row r="29" spans="1:8" x14ac:dyDescent="0.25">
      <c r="A29" s="68"/>
      <c r="B29" s="68"/>
      <c r="C29" s="68"/>
      <c r="D29" s="68"/>
      <c r="E29" s="61"/>
      <c r="F29" s="54"/>
      <c r="G29" s="52"/>
      <c r="H29" s="52"/>
    </row>
    <row r="30" spans="1:8" x14ac:dyDescent="0.25">
      <c r="A30" s="68"/>
      <c r="B30" s="68"/>
      <c r="C30" s="68"/>
      <c r="D30" s="68"/>
      <c r="E30" s="61"/>
      <c r="F30" s="54"/>
      <c r="G30" s="52"/>
      <c r="H30" s="52"/>
    </row>
    <row r="31" spans="1:8" x14ac:dyDescent="0.25">
      <c r="A31" s="68"/>
      <c r="B31" s="68"/>
      <c r="C31" s="68"/>
      <c r="D31" s="68"/>
      <c r="E31" s="61"/>
      <c r="F31" s="54"/>
      <c r="G31" s="52"/>
      <c r="H31" s="52"/>
    </row>
    <row r="32" spans="1:8" x14ac:dyDescent="0.25">
      <c r="A32" s="68"/>
      <c r="B32" s="68"/>
      <c r="C32" s="68"/>
      <c r="D32" s="68"/>
      <c r="E32" s="61"/>
      <c r="F32" s="54"/>
      <c r="G32" s="52"/>
      <c r="H32" s="52"/>
    </row>
    <row r="33" spans="1:8" x14ac:dyDescent="0.25">
      <c r="A33" s="68"/>
      <c r="B33" s="68"/>
      <c r="C33" s="68"/>
      <c r="D33" s="68"/>
      <c r="E33" s="61"/>
      <c r="F33" s="54"/>
      <c r="G33" s="52"/>
      <c r="H33" s="52"/>
    </row>
    <row r="34" spans="1:8" x14ac:dyDescent="0.25">
      <c r="A34" s="68"/>
      <c r="B34" s="68"/>
      <c r="C34" s="68"/>
      <c r="D34" s="68"/>
      <c r="E34" s="61"/>
      <c r="F34" s="54"/>
      <c r="G34" s="52"/>
      <c r="H34" s="52"/>
    </row>
    <row r="35" spans="1:8" x14ac:dyDescent="0.25">
      <c r="A35" s="68"/>
      <c r="B35" s="68"/>
      <c r="C35" s="68"/>
      <c r="D35" s="68"/>
      <c r="E35" s="61"/>
      <c r="F35" s="54"/>
      <c r="G35" s="52"/>
      <c r="H35" s="52"/>
    </row>
    <row r="36" spans="1:8" x14ac:dyDescent="0.25">
      <c r="A36" s="68"/>
      <c r="B36" s="68"/>
      <c r="C36" s="68"/>
      <c r="D36" s="68"/>
      <c r="E36" s="61"/>
      <c r="F36" s="54"/>
      <c r="G36" s="52"/>
      <c r="H36" s="52"/>
    </row>
    <row r="37" spans="1:8" x14ac:dyDescent="0.25">
      <c r="A37" s="68"/>
      <c r="B37" s="68"/>
      <c r="C37" s="68"/>
      <c r="D37" s="68"/>
      <c r="E37" s="61"/>
      <c r="F37" s="54"/>
      <c r="G37" s="52"/>
      <c r="H37" s="52"/>
    </row>
    <row r="38" spans="1:8" x14ac:dyDescent="0.25">
      <c r="A38" s="68"/>
      <c r="B38" s="68"/>
      <c r="C38" s="68"/>
      <c r="D38" s="68"/>
      <c r="E38" s="61"/>
      <c r="F38" s="54"/>
      <c r="G38" s="52"/>
      <c r="H38" s="52"/>
    </row>
    <row r="39" spans="1:8" ht="15.75" thickBot="1" x14ac:dyDescent="0.3">
      <c r="A39" s="68"/>
      <c r="B39" s="68"/>
      <c r="C39" s="68"/>
      <c r="D39" s="68"/>
      <c r="E39" s="61"/>
      <c r="F39" s="54"/>
      <c r="G39" s="52"/>
      <c r="H39" s="52"/>
    </row>
    <row r="40" spans="1:8" ht="18.75" x14ac:dyDescent="0.25">
      <c r="A40" s="112"/>
      <c r="B40" s="112"/>
      <c r="C40" s="112"/>
      <c r="D40" s="26"/>
      <c r="E40" s="101" t="s">
        <v>16</v>
      </c>
      <c r="F40" s="102"/>
      <c r="G40" s="102"/>
      <c r="H40" s="103"/>
    </row>
    <row r="41" spans="1:8" ht="18.75" x14ac:dyDescent="0.25">
      <c r="A41" s="112"/>
      <c r="B41" s="112"/>
      <c r="C41" s="112"/>
      <c r="D41" s="26"/>
      <c r="E41" s="104" t="str">
        <f>'Learner Names'!$G$3</f>
        <v>Professional Practice Placement in Early Learning and Care</v>
      </c>
      <c r="F41" s="105"/>
      <c r="G41" s="105"/>
      <c r="H41" s="106"/>
    </row>
    <row r="42" spans="1:8" ht="19.5" thickBot="1" x14ac:dyDescent="0.3">
      <c r="A42" s="112"/>
      <c r="B42" s="112"/>
      <c r="C42" s="112"/>
      <c r="D42" s="26"/>
      <c r="E42" s="107" t="str">
        <f>'Learner Names'!$G$5</f>
        <v>Skills Demonstration 10%</v>
      </c>
      <c r="F42" s="108"/>
      <c r="G42" s="108"/>
      <c r="H42" s="109"/>
    </row>
    <row r="43" spans="1:8" x14ac:dyDescent="0.25">
      <c r="B43" s="55"/>
      <c r="E43" s="35"/>
      <c r="F43" s="35"/>
      <c r="G43" s="61"/>
      <c r="H43" s="61"/>
    </row>
    <row r="44" spans="1:8" x14ac:dyDescent="0.25">
      <c r="B44" s="55"/>
      <c r="E44" s="35"/>
      <c r="F44" s="35"/>
      <c r="G44" s="61"/>
      <c r="H44" s="61"/>
    </row>
    <row r="45" spans="1:8" x14ac:dyDescent="0.25">
      <c r="B45" s="55"/>
      <c r="E45" s="35"/>
      <c r="F45" s="35"/>
      <c r="G45" s="61"/>
      <c r="H45" s="61"/>
    </row>
    <row r="46" spans="1:8" ht="21" customHeight="1" x14ac:dyDescent="0.35">
      <c r="A46" s="57"/>
      <c r="B46" s="110" t="s">
        <v>17</v>
      </c>
      <c r="C46" s="110"/>
      <c r="D46" s="110"/>
      <c r="E46" s="111" t="str">
        <f>'Learner Names'!B43&amp;" "&amp;'Learner Names'!C43</f>
        <v xml:space="preserve"> </v>
      </c>
      <c r="F46" s="111"/>
      <c r="G46" s="111"/>
      <c r="H46" s="111"/>
    </row>
    <row r="47" spans="1:8" ht="21" customHeight="1" x14ac:dyDescent="0.35">
      <c r="A47" s="57"/>
      <c r="B47" s="71"/>
      <c r="C47" s="71"/>
      <c r="D47" s="71"/>
      <c r="E47" s="49"/>
      <c r="F47" s="49"/>
      <c r="G47" s="49"/>
      <c r="H47" s="49"/>
    </row>
    <row r="48" spans="1:8" ht="15.75" thickBot="1" x14ac:dyDescent="0.3">
      <c r="B48" s="55"/>
      <c r="E48" s="35"/>
      <c r="F48" s="35"/>
      <c r="G48" s="61"/>
      <c r="H48" s="52"/>
    </row>
    <row r="49" spans="1:8" ht="37.5" x14ac:dyDescent="0.25">
      <c r="A49" s="98" t="s">
        <v>18</v>
      </c>
      <c r="B49" s="99"/>
      <c r="C49" s="99"/>
      <c r="D49" s="99"/>
      <c r="E49" s="99"/>
      <c r="F49" s="99"/>
      <c r="G49" s="70" t="s">
        <v>19</v>
      </c>
      <c r="H49" s="56" t="s">
        <v>20</v>
      </c>
    </row>
    <row r="50" spans="1:8" ht="20.25" customHeight="1" x14ac:dyDescent="0.25">
      <c r="A50" s="122" t="s">
        <v>37</v>
      </c>
      <c r="B50" s="123"/>
      <c r="C50" s="123"/>
      <c r="D50" s="123"/>
      <c r="E50" s="123"/>
      <c r="F50" s="123"/>
      <c r="G50" s="123"/>
      <c r="H50" s="124"/>
    </row>
    <row r="51" spans="1:8" ht="30" customHeight="1" x14ac:dyDescent="0.25">
      <c r="A51" s="90" t="s">
        <v>38</v>
      </c>
      <c r="B51" s="91"/>
      <c r="C51" s="91"/>
      <c r="D51" s="91"/>
      <c r="E51" s="91"/>
      <c r="F51" s="91"/>
      <c r="G51" s="29">
        <v>2</v>
      </c>
      <c r="H51" s="30"/>
    </row>
    <row r="52" spans="1:8" ht="30" customHeight="1" x14ac:dyDescent="0.25">
      <c r="A52" s="119" t="s">
        <v>39</v>
      </c>
      <c r="B52" s="120"/>
      <c r="C52" s="120"/>
      <c r="D52" s="120"/>
      <c r="E52" s="120"/>
      <c r="F52" s="121"/>
      <c r="G52" s="42">
        <v>4</v>
      </c>
      <c r="H52" s="43"/>
    </row>
    <row r="53" spans="1:8" ht="30" customHeight="1" x14ac:dyDescent="0.25">
      <c r="A53" s="90" t="s">
        <v>40</v>
      </c>
      <c r="B53" s="91"/>
      <c r="C53" s="91"/>
      <c r="D53" s="91"/>
      <c r="E53" s="91"/>
      <c r="F53" s="91"/>
      <c r="G53" s="29">
        <v>2</v>
      </c>
      <c r="H53" s="30"/>
    </row>
    <row r="54" spans="1:8" ht="30" customHeight="1" thickBot="1" x14ac:dyDescent="0.3">
      <c r="A54" s="125" t="s">
        <v>41</v>
      </c>
      <c r="B54" s="126"/>
      <c r="C54" s="126"/>
      <c r="D54" s="126"/>
      <c r="E54" s="126"/>
      <c r="F54" s="126"/>
      <c r="G54" s="31">
        <v>2</v>
      </c>
      <c r="H54" s="32"/>
    </row>
    <row r="55" spans="1:8" ht="16.5" thickBot="1" x14ac:dyDescent="0.3">
      <c r="A55" s="53"/>
      <c r="B55" s="55"/>
      <c r="C55" s="115" t="s">
        <v>33</v>
      </c>
      <c r="D55" s="115"/>
      <c r="E55" s="115"/>
      <c r="F55" s="115"/>
      <c r="G55" s="24">
        <f>SUM(G50:G54)</f>
        <v>10</v>
      </c>
      <c r="H55" s="22">
        <f>SUM(H50:H54)</f>
        <v>0</v>
      </c>
    </row>
    <row r="56" spans="1:8" ht="15.75" x14ac:dyDescent="0.25">
      <c r="A56" s="53"/>
      <c r="B56" s="55"/>
      <c r="C56" s="67"/>
      <c r="D56" s="67"/>
      <c r="E56" s="67"/>
      <c r="F56" s="67"/>
      <c r="G56" s="58"/>
      <c r="H56" s="58"/>
    </row>
    <row r="57" spans="1:8" x14ac:dyDescent="0.25">
      <c r="B57" s="55"/>
      <c r="E57" s="35"/>
      <c r="F57" s="35"/>
      <c r="G57" s="61"/>
      <c r="H57" s="61"/>
    </row>
    <row r="58" spans="1:8" x14ac:dyDescent="0.25">
      <c r="B58" s="116" t="s">
        <v>34</v>
      </c>
      <c r="C58" s="116"/>
      <c r="D58" s="116"/>
      <c r="E58" s="69"/>
      <c r="F58" s="54" t="s">
        <v>35</v>
      </c>
      <c r="G58" s="117"/>
      <c r="H58" s="117"/>
    </row>
    <row r="59" spans="1:8" x14ac:dyDescent="0.25">
      <c r="B59" s="68"/>
      <c r="C59" s="68"/>
      <c r="D59" s="68"/>
      <c r="F59" s="54"/>
      <c r="G59" s="61"/>
      <c r="H59" s="61"/>
    </row>
    <row r="60" spans="1:8" x14ac:dyDescent="0.25">
      <c r="B60" s="68"/>
      <c r="C60" s="68"/>
      <c r="D60" s="68"/>
      <c r="F60" s="54"/>
      <c r="G60" s="61"/>
      <c r="H60" s="61"/>
    </row>
    <row r="61" spans="1:8" x14ac:dyDescent="0.25">
      <c r="A61" s="116" t="s">
        <v>36</v>
      </c>
      <c r="B61" s="116"/>
      <c r="C61" s="116"/>
      <c r="D61" s="116"/>
      <c r="E61" s="69"/>
      <c r="F61" s="54" t="s">
        <v>35</v>
      </c>
      <c r="G61" s="118"/>
      <c r="H61" s="118"/>
    </row>
    <row r="62" spans="1:8" x14ac:dyDescent="0.25">
      <c r="A62" s="68"/>
      <c r="B62" s="68"/>
      <c r="C62" s="68"/>
      <c r="D62" s="68"/>
      <c r="E62" s="61"/>
      <c r="F62" s="54"/>
      <c r="G62" s="52"/>
      <c r="H62" s="52"/>
    </row>
    <row r="63" spans="1:8" x14ac:dyDescent="0.25">
      <c r="A63" s="68"/>
      <c r="B63" s="68"/>
      <c r="C63" s="68"/>
      <c r="D63" s="68"/>
      <c r="E63" s="61"/>
      <c r="F63" s="54"/>
      <c r="G63" s="52"/>
      <c r="H63" s="52"/>
    </row>
    <row r="64" spans="1:8" x14ac:dyDescent="0.25">
      <c r="A64" s="68"/>
      <c r="B64" s="68"/>
      <c r="C64" s="68"/>
      <c r="D64" s="68"/>
      <c r="E64" s="61"/>
      <c r="F64" s="54"/>
      <c r="G64" s="52"/>
      <c r="H64" s="52"/>
    </row>
    <row r="65" spans="1:8" x14ac:dyDescent="0.25">
      <c r="A65" s="68"/>
      <c r="B65" s="68"/>
      <c r="C65" s="68"/>
      <c r="D65" s="68"/>
      <c r="E65" s="61"/>
      <c r="F65" s="54"/>
      <c r="G65" s="52"/>
      <c r="H65" s="52"/>
    </row>
    <row r="66" spans="1:8" x14ac:dyDescent="0.25">
      <c r="A66" s="68"/>
      <c r="B66" s="68"/>
      <c r="C66" s="68"/>
      <c r="D66" s="68"/>
      <c r="E66" s="61"/>
      <c r="F66" s="54"/>
      <c r="G66" s="52"/>
      <c r="H66" s="52"/>
    </row>
    <row r="67" spans="1:8" x14ac:dyDescent="0.25">
      <c r="A67" s="68"/>
      <c r="B67" s="68"/>
      <c r="C67" s="68"/>
      <c r="D67" s="68"/>
      <c r="E67" s="61"/>
      <c r="F67" s="54"/>
      <c r="G67" s="52"/>
      <c r="H67" s="52"/>
    </row>
    <row r="68" spans="1:8" x14ac:dyDescent="0.25">
      <c r="A68" s="68"/>
      <c r="B68" s="68"/>
      <c r="C68" s="68"/>
      <c r="D68" s="68"/>
      <c r="E68" s="61"/>
      <c r="F68" s="54"/>
      <c r="G68" s="52"/>
      <c r="H68" s="52"/>
    </row>
    <row r="69" spans="1:8" x14ac:dyDescent="0.25">
      <c r="A69" s="68"/>
      <c r="B69" s="68"/>
      <c r="C69" s="68"/>
      <c r="D69" s="68"/>
      <c r="E69" s="61"/>
      <c r="F69" s="54"/>
      <c r="G69" s="52"/>
      <c r="H69" s="52"/>
    </row>
    <row r="70" spans="1:8" x14ac:dyDescent="0.25">
      <c r="A70" s="68"/>
      <c r="B70" s="68"/>
      <c r="C70" s="68"/>
      <c r="D70" s="68"/>
      <c r="E70" s="61"/>
      <c r="F70" s="54"/>
      <c r="G70" s="52"/>
      <c r="H70" s="52"/>
    </row>
    <row r="71" spans="1:8" x14ac:dyDescent="0.25">
      <c r="A71" s="68"/>
      <c r="B71" s="68"/>
      <c r="C71" s="68"/>
      <c r="D71" s="68"/>
      <c r="E71" s="61"/>
      <c r="F71" s="54"/>
      <c r="G71" s="52"/>
      <c r="H71" s="52"/>
    </row>
    <row r="72" spans="1:8" x14ac:dyDescent="0.25">
      <c r="A72" s="68"/>
      <c r="B72" s="68"/>
      <c r="C72" s="68"/>
      <c r="D72" s="68"/>
      <c r="E72" s="61"/>
      <c r="F72" s="54"/>
      <c r="G72" s="52"/>
      <c r="H72" s="52"/>
    </row>
    <row r="73" spans="1:8" x14ac:dyDescent="0.25">
      <c r="A73" s="68"/>
      <c r="B73" s="68"/>
      <c r="C73" s="68"/>
      <c r="D73" s="68"/>
      <c r="E73" s="61"/>
      <c r="F73" s="54"/>
      <c r="G73" s="52"/>
      <c r="H73" s="52"/>
    </row>
    <row r="74" spans="1:8" x14ac:dyDescent="0.25">
      <c r="A74" s="68"/>
      <c r="B74" s="68"/>
      <c r="C74" s="68"/>
      <c r="D74" s="68"/>
      <c r="E74" s="61"/>
      <c r="F74" s="54"/>
      <c r="G74" s="52"/>
      <c r="H74" s="52"/>
    </row>
    <row r="75" spans="1:8" x14ac:dyDescent="0.25">
      <c r="A75" s="68"/>
      <c r="B75" s="68"/>
      <c r="C75" s="68"/>
      <c r="D75" s="68"/>
      <c r="E75" s="61"/>
      <c r="F75" s="54"/>
      <c r="G75" s="52"/>
      <c r="H75" s="52"/>
    </row>
    <row r="76" spans="1:8" x14ac:dyDescent="0.25">
      <c r="A76" s="68"/>
      <c r="B76" s="68"/>
      <c r="C76" s="68"/>
      <c r="D76" s="68"/>
      <c r="E76" s="61"/>
      <c r="F76" s="54"/>
      <c r="G76" s="52"/>
      <c r="H76" s="52"/>
    </row>
    <row r="77" spans="1:8" x14ac:dyDescent="0.25">
      <c r="A77" s="68"/>
      <c r="B77" s="68"/>
      <c r="C77" s="68"/>
      <c r="D77" s="68"/>
      <c r="E77" s="61"/>
      <c r="F77" s="54"/>
      <c r="G77" s="52"/>
      <c r="H77" s="52"/>
    </row>
    <row r="78" spans="1:8" ht="15.75" thickBot="1" x14ac:dyDescent="0.3">
      <c r="A78" s="68"/>
      <c r="B78" s="68"/>
      <c r="C78" s="68"/>
      <c r="D78" s="68"/>
      <c r="E78" s="61"/>
      <c r="F78" s="54"/>
      <c r="G78" s="52"/>
      <c r="H78" s="52"/>
    </row>
    <row r="79" spans="1:8" ht="18.75" x14ac:dyDescent="0.25">
      <c r="A79" s="112"/>
      <c r="B79" s="112"/>
      <c r="C79" s="112"/>
      <c r="D79" s="26"/>
      <c r="E79" s="101" t="s">
        <v>16</v>
      </c>
      <c r="F79" s="102"/>
      <c r="G79" s="102"/>
      <c r="H79" s="103"/>
    </row>
    <row r="80" spans="1:8" ht="18.75" x14ac:dyDescent="0.25">
      <c r="A80" s="112"/>
      <c r="B80" s="112"/>
      <c r="C80" s="112"/>
      <c r="D80" s="26"/>
      <c r="E80" s="104" t="str">
        <f>'Learner Names'!$G$3</f>
        <v>Professional Practice Placement in Early Learning and Care</v>
      </c>
      <c r="F80" s="105"/>
      <c r="G80" s="105"/>
      <c r="H80" s="106"/>
    </row>
    <row r="81" spans="1:8" ht="19.5" thickBot="1" x14ac:dyDescent="0.3">
      <c r="A81" s="112"/>
      <c r="B81" s="112"/>
      <c r="C81" s="112"/>
      <c r="D81" s="26"/>
      <c r="E81" s="107" t="str">
        <f>'Learner Names'!$G$5</f>
        <v>Skills Demonstration 10%</v>
      </c>
      <c r="F81" s="108"/>
      <c r="G81" s="108"/>
      <c r="H81" s="109"/>
    </row>
    <row r="82" spans="1:8" x14ac:dyDescent="0.25">
      <c r="B82" s="55"/>
      <c r="D82" t="s">
        <v>42</v>
      </c>
      <c r="E82" s="35"/>
      <c r="F82" s="35"/>
      <c r="G82" s="61"/>
      <c r="H82" s="61"/>
    </row>
    <row r="83" spans="1:8" x14ac:dyDescent="0.25">
      <c r="B83" s="55"/>
      <c r="E83" s="35"/>
      <c r="F83" s="35"/>
      <c r="G83" s="61"/>
      <c r="H83" s="61"/>
    </row>
    <row r="84" spans="1:8" x14ac:dyDescent="0.25">
      <c r="B84" s="55"/>
      <c r="E84" s="35"/>
      <c r="F84" s="35"/>
      <c r="G84" s="61"/>
      <c r="H84" s="61"/>
    </row>
    <row r="85" spans="1:8" ht="21" customHeight="1" x14ac:dyDescent="0.35">
      <c r="A85" s="57"/>
      <c r="B85" s="110" t="s">
        <v>17</v>
      </c>
      <c r="C85" s="110"/>
      <c r="D85" s="110"/>
      <c r="E85" s="111" t="str">
        <f>'Learner Names'!B69&amp;" "&amp;'Learner Names'!C69</f>
        <v xml:space="preserve"> </v>
      </c>
      <c r="F85" s="111"/>
      <c r="G85" s="111"/>
      <c r="H85" s="111"/>
    </row>
    <row r="86" spans="1:8" ht="21" customHeight="1" x14ac:dyDescent="0.35">
      <c r="A86" s="57"/>
      <c r="B86" s="71"/>
      <c r="C86" s="71"/>
      <c r="D86" s="71"/>
      <c r="E86" s="49"/>
      <c r="F86" s="49"/>
      <c r="G86" s="49"/>
      <c r="H86" s="49"/>
    </row>
    <row r="87" spans="1:8" ht="15.75" thickBot="1" x14ac:dyDescent="0.3">
      <c r="B87" s="55"/>
      <c r="E87" s="35"/>
      <c r="F87" s="35"/>
      <c r="G87" s="61"/>
      <c r="H87" s="52"/>
    </row>
    <row r="88" spans="1:8" ht="37.5" x14ac:dyDescent="0.25">
      <c r="A88" s="98" t="s">
        <v>18</v>
      </c>
      <c r="B88" s="99"/>
      <c r="C88" s="99"/>
      <c r="D88" s="99"/>
      <c r="E88" s="99"/>
      <c r="F88" s="99"/>
      <c r="G88" s="70" t="s">
        <v>19</v>
      </c>
      <c r="H88" s="56" t="s">
        <v>20</v>
      </c>
    </row>
    <row r="89" spans="1:8" ht="20.25" customHeight="1" x14ac:dyDescent="0.25">
      <c r="A89" s="122" t="s">
        <v>37</v>
      </c>
      <c r="B89" s="123"/>
      <c r="C89" s="123"/>
      <c r="D89" s="123"/>
      <c r="E89" s="123"/>
      <c r="F89" s="123"/>
      <c r="G89" s="123"/>
      <c r="H89" s="124"/>
    </row>
    <row r="90" spans="1:8" ht="30" customHeight="1" x14ac:dyDescent="0.25">
      <c r="A90" s="90" t="s">
        <v>38</v>
      </c>
      <c r="B90" s="91"/>
      <c r="C90" s="91"/>
      <c r="D90" s="91"/>
      <c r="E90" s="91"/>
      <c r="F90" s="91"/>
      <c r="G90" s="29">
        <v>2</v>
      </c>
      <c r="H90" s="30"/>
    </row>
    <row r="91" spans="1:8" ht="30" customHeight="1" x14ac:dyDescent="0.25">
      <c r="A91" s="119" t="s">
        <v>39</v>
      </c>
      <c r="B91" s="120"/>
      <c r="C91" s="120"/>
      <c r="D91" s="120"/>
      <c r="E91" s="120"/>
      <c r="F91" s="121"/>
      <c r="G91" s="42">
        <v>4</v>
      </c>
      <c r="H91" s="43"/>
    </row>
    <row r="92" spans="1:8" ht="30" customHeight="1" x14ac:dyDescent="0.25">
      <c r="A92" s="90" t="s">
        <v>40</v>
      </c>
      <c r="B92" s="91"/>
      <c r="C92" s="91"/>
      <c r="D92" s="91"/>
      <c r="E92" s="91"/>
      <c r="F92" s="91"/>
      <c r="G92" s="29">
        <v>2</v>
      </c>
      <c r="H92" s="30"/>
    </row>
    <row r="93" spans="1:8" ht="30" customHeight="1" thickBot="1" x14ac:dyDescent="0.3">
      <c r="A93" s="125" t="s">
        <v>41</v>
      </c>
      <c r="B93" s="126"/>
      <c r="C93" s="126"/>
      <c r="D93" s="126"/>
      <c r="E93" s="126"/>
      <c r="F93" s="126"/>
      <c r="G93" s="31">
        <v>2</v>
      </c>
      <c r="H93" s="32"/>
    </row>
    <row r="94" spans="1:8" ht="16.5" thickBot="1" x14ac:dyDescent="0.3">
      <c r="A94" s="53"/>
      <c r="B94" s="55"/>
      <c r="C94" s="115" t="s">
        <v>33</v>
      </c>
      <c r="D94" s="115"/>
      <c r="E94" s="115"/>
      <c r="F94" s="115"/>
      <c r="G94" s="24">
        <f>SUM(G89:G93)</f>
        <v>10</v>
      </c>
      <c r="H94" s="22">
        <f>SUM(H89:H93)</f>
        <v>0</v>
      </c>
    </row>
    <row r="95" spans="1:8" ht="15.75" x14ac:dyDescent="0.25">
      <c r="A95" s="53"/>
      <c r="B95" s="55"/>
      <c r="C95" s="67"/>
      <c r="D95" s="67"/>
      <c r="E95" s="67"/>
      <c r="F95" s="67"/>
      <c r="G95" s="58"/>
      <c r="H95" s="58"/>
    </row>
    <row r="96" spans="1:8" x14ac:dyDescent="0.25">
      <c r="B96" s="55"/>
      <c r="E96" s="35"/>
      <c r="F96" s="35"/>
      <c r="G96" s="61"/>
      <c r="H96" s="61"/>
    </row>
    <row r="97" spans="1:8" x14ac:dyDescent="0.25">
      <c r="B97" s="116" t="s">
        <v>34</v>
      </c>
      <c r="C97" s="116"/>
      <c r="D97" s="116"/>
      <c r="E97" s="69"/>
      <c r="F97" s="54" t="s">
        <v>35</v>
      </c>
      <c r="G97" s="117"/>
      <c r="H97" s="117"/>
    </row>
    <row r="98" spans="1:8" x14ac:dyDescent="0.25">
      <c r="B98" s="68"/>
      <c r="C98" s="68"/>
      <c r="D98" s="68"/>
      <c r="F98" s="54"/>
      <c r="G98" s="61"/>
      <c r="H98" s="61"/>
    </row>
    <row r="99" spans="1:8" x14ac:dyDescent="0.25">
      <c r="B99" s="68"/>
      <c r="C99" s="68"/>
      <c r="D99" s="68"/>
      <c r="F99" s="54"/>
      <c r="G99" s="61"/>
      <c r="H99" s="61"/>
    </row>
    <row r="100" spans="1:8" x14ac:dyDescent="0.25">
      <c r="A100" s="116" t="s">
        <v>36</v>
      </c>
      <c r="B100" s="116"/>
      <c r="C100" s="116"/>
      <c r="D100" s="116"/>
      <c r="E100" s="69"/>
      <c r="F100" s="54" t="s">
        <v>35</v>
      </c>
      <c r="G100" s="118"/>
      <c r="H100" s="118"/>
    </row>
    <row r="101" spans="1:8" x14ac:dyDescent="0.25">
      <c r="A101" s="68"/>
      <c r="B101" s="68"/>
      <c r="C101" s="68"/>
      <c r="D101" s="68"/>
      <c r="E101" s="61"/>
      <c r="F101" s="54"/>
      <c r="G101" s="52"/>
      <c r="H101" s="52"/>
    </row>
    <row r="102" spans="1:8" x14ac:dyDescent="0.25">
      <c r="A102" s="68"/>
      <c r="B102" s="68"/>
      <c r="C102" s="68"/>
      <c r="D102" s="68"/>
      <c r="E102" s="61"/>
      <c r="F102" s="54"/>
      <c r="G102" s="52"/>
      <c r="H102" s="52"/>
    </row>
    <row r="103" spans="1:8" x14ac:dyDescent="0.25">
      <c r="A103" s="68"/>
      <c r="B103" s="68"/>
      <c r="C103" s="68"/>
      <c r="D103" s="68"/>
      <c r="E103" s="61"/>
      <c r="F103" s="54"/>
      <c r="G103" s="52"/>
      <c r="H103" s="52"/>
    </row>
    <row r="104" spans="1:8" x14ac:dyDescent="0.25">
      <c r="A104" s="68"/>
      <c r="B104" s="68"/>
      <c r="C104" s="68"/>
      <c r="D104" s="68"/>
      <c r="E104" s="61"/>
      <c r="F104" s="54"/>
      <c r="G104" s="52"/>
      <c r="H104" s="52"/>
    </row>
    <row r="105" spans="1:8" x14ac:dyDescent="0.25">
      <c r="A105" s="68"/>
      <c r="B105" s="68"/>
      <c r="C105" s="68"/>
      <c r="D105" s="68"/>
      <c r="E105" s="61"/>
      <c r="F105" s="54"/>
      <c r="G105" s="52"/>
      <c r="H105" s="52"/>
    </row>
    <row r="106" spans="1:8" x14ac:dyDescent="0.25">
      <c r="A106" s="68"/>
      <c r="B106" s="68"/>
      <c r="C106" s="68"/>
      <c r="D106" s="68"/>
      <c r="E106" s="61"/>
      <c r="F106" s="54"/>
      <c r="G106" s="52"/>
      <c r="H106" s="52"/>
    </row>
    <row r="107" spans="1:8" x14ac:dyDescent="0.25">
      <c r="A107" s="68"/>
      <c r="B107" s="68"/>
      <c r="C107" s="68"/>
      <c r="D107" s="68"/>
      <c r="E107" s="61"/>
      <c r="F107" s="54"/>
      <c r="G107" s="52"/>
      <c r="H107" s="52"/>
    </row>
    <row r="108" spans="1:8" x14ac:dyDescent="0.25">
      <c r="A108" s="68"/>
      <c r="B108" s="68"/>
      <c r="C108" s="68"/>
      <c r="D108" s="68"/>
      <c r="E108" s="61"/>
      <c r="F108" s="54"/>
      <c r="G108" s="52"/>
      <c r="H108" s="52"/>
    </row>
    <row r="109" spans="1:8" x14ac:dyDescent="0.25">
      <c r="A109" s="68"/>
      <c r="B109" s="68"/>
      <c r="C109" s="68"/>
      <c r="D109" s="68"/>
      <c r="E109" s="61"/>
      <c r="F109" s="54"/>
      <c r="G109" s="52"/>
      <c r="H109" s="52"/>
    </row>
    <row r="110" spans="1:8" x14ac:dyDescent="0.25">
      <c r="A110" s="68"/>
      <c r="B110" s="68"/>
      <c r="C110" s="68"/>
      <c r="D110" s="68"/>
      <c r="E110" s="61"/>
      <c r="F110" s="54"/>
      <c r="G110" s="52"/>
      <c r="H110" s="52"/>
    </row>
    <row r="111" spans="1:8" x14ac:dyDescent="0.25">
      <c r="A111" s="68"/>
      <c r="B111" s="68"/>
      <c r="C111" s="68"/>
      <c r="D111" s="68"/>
      <c r="E111" s="61"/>
      <c r="F111" s="54"/>
      <c r="G111" s="52"/>
      <c r="H111" s="52"/>
    </row>
    <row r="112" spans="1:8" x14ac:dyDescent="0.25">
      <c r="A112" s="68"/>
      <c r="B112" s="68"/>
      <c r="C112" s="68"/>
      <c r="D112" s="68"/>
      <c r="E112" s="61"/>
      <c r="F112" s="54"/>
      <c r="G112" s="52"/>
      <c r="H112" s="52"/>
    </row>
    <row r="113" spans="1:8" x14ac:dyDescent="0.25">
      <c r="A113" s="68"/>
      <c r="B113" s="68"/>
      <c r="C113" s="68"/>
      <c r="D113" s="68"/>
      <c r="E113" s="61"/>
      <c r="F113" s="54"/>
      <c r="G113" s="52"/>
      <c r="H113" s="52"/>
    </row>
    <row r="114" spans="1:8" x14ac:dyDescent="0.25">
      <c r="A114" s="68"/>
      <c r="B114" s="68"/>
      <c r="C114" s="68"/>
      <c r="D114" s="68"/>
      <c r="E114" s="61"/>
      <c r="F114" s="54"/>
      <c r="G114" s="52"/>
      <c r="H114" s="52"/>
    </row>
    <row r="115" spans="1:8" x14ac:dyDescent="0.25">
      <c r="A115" s="68"/>
      <c r="B115" s="68"/>
      <c r="C115" s="68"/>
      <c r="D115" s="68"/>
      <c r="E115" s="61"/>
      <c r="F115" s="54"/>
      <c r="G115" s="52"/>
      <c r="H115" s="52"/>
    </row>
    <row r="116" spans="1:8" x14ac:dyDescent="0.25">
      <c r="A116" s="68"/>
      <c r="B116" s="68"/>
      <c r="C116" s="68"/>
      <c r="D116" s="68"/>
      <c r="E116" s="61"/>
      <c r="F116" s="54"/>
      <c r="G116" s="52"/>
      <c r="H116" s="52"/>
    </row>
    <row r="117" spans="1:8" ht="15.75" thickBot="1" x14ac:dyDescent="0.3">
      <c r="A117" s="68"/>
      <c r="B117" s="68"/>
      <c r="C117" s="68"/>
      <c r="D117" s="68"/>
      <c r="E117" s="61"/>
      <c r="F117" s="54"/>
      <c r="G117" s="52"/>
      <c r="H117" s="52"/>
    </row>
    <row r="118" spans="1:8" ht="18.75" x14ac:dyDescent="0.25">
      <c r="A118" s="112"/>
      <c r="B118" s="112"/>
      <c r="C118" s="112"/>
      <c r="D118" s="26"/>
      <c r="E118" s="101" t="s">
        <v>16</v>
      </c>
      <c r="F118" s="102"/>
      <c r="G118" s="102"/>
      <c r="H118" s="103"/>
    </row>
    <row r="119" spans="1:8" ht="18.75" x14ac:dyDescent="0.25">
      <c r="A119" s="112"/>
      <c r="B119" s="112"/>
      <c r="C119" s="112"/>
      <c r="D119" s="26"/>
      <c r="E119" s="104" t="str">
        <f>'Learner Names'!$G$3</f>
        <v>Professional Practice Placement in Early Learning and Care</v>
      </c>
      <c r="F119" s="105"/>
      <c r="G119" s="105"/>
      <c r="H119" s="106"/>
    </row>
    <row r="120" spans="1:8" ht="19.5" thickBot="1" x14ac:dyDescent="0.3">
      <c r="A120" s="112"/>
      <c r="B120" s="112"/>
      <c r="C120" s="112"/>
      <c r="D120" s="26"/>
      <c r="E120" s="107" t="str">
        <f>'Learner Names'!$G$5</f>
        <v>Skills Demonstration 10%</v>
      </c>
      <c r="F120" s="108"/>
      <c r="G120" s="108"/>
      <c r="H120" s="109"/>
    </row>
    <row r="121" spans="1:8" x14ac:dyDescent="0.25">
      <c r="B121" s="55"/>
      <c r="E121" s="35"/>
      <c r="F121" s="35"/>
      <c r="G121" s="61"/>
      <c r="H121" s="61"/>
    </row>
    <row r="122" spans="1:8" x14ac:dyDescent="0.25">
      <c r="B122" s="55"/>
      <c r="E122" s="35"/>
      <c r="F122" s="35"/>
      <c r="G122" s="61"/>
      <c r="H122" s="61"/>
    </row>
    <row r="123" spans="1:8" x14ac:dyDescent="0.25">
      <c r="B123" s="55"/>
      <c r="E123" s="35"/>
      <c r="F123" s="35"/>
      <c r="G123" s="61"/>
      <c r="H123" s="61"/>
    </row>
    <row r="124" spans="1:8" ht="21" customHeight="1" x14ac:dyDescent="0.35">
      <c r="A124" s="57"/>
      <c r="B124" s="110" t="s">
        <v>17</v>
      </c>
      <c r="C124" s="110"/>
      <c r="D124" s="110"/>
      <c r="E124" s="111" t="str">
        <f>'Learner Names'!B108&amp;" "&amp;'Learner Names'!C108</f>
        <v xml:space="preserve"> </v>
      </c>
      <c r="F124" s="111"/>
      <c r="G124" s="111"/>
      <c r="H124" s="111"/>
    </row>
    <row r="125" spans="1:8" ht="21" customHeight="1" x14ac:dyDescent="0.35">
      <c r="A125" s="57"/>
      <c r="B125" s="71"/>
      <c r="C125" s="71"/>
      <c r="D125" s="71"/>
      <c r="E125" s="49"/>
      <c r="F125" s="49"/>
      <c r="G125" s="49"/>
      <c r="H125" s="49"/>
    </row>
    <row r="126" spans="1:8" ht="15.75" thickBot="1" x14ac:dyDescent="0.3">
      <c r="B126" s="55"/>
      <c r="E126" s="35"/>
      <c r="F126" s="35"/>
      <c r="G126" s="61"/>
      <c r="H126" s="52"/>
    </row>
    <row r="127" spans="1:8" ht="37.5" x14ac:dyDescent="0.25">
      <c r="A127" s="98" t="s">
        <v>18</v>
      </c>
      <c r="B127" s="99"/>
      <c r="C127" s="99"/>
      <c r="D127" s="99"/>
      <c r="E127" s="99"/>
      <c r="F127" s="99"/>
      <c r="G127" s="70" t="s">
        <v>19</v>
      </c>
      <c r="H127" s="56" t="s">
        <v>20</v>
      </c>
    </row>
    <row r="128" spans="1:8" ht="20.25" customHeight="1" x14ac:dyDescent="0.25">
      <c r="A128" s="122" t="s">
        <v>37</v>
      </c>
      <c r="B128" s="123"/>
      <c r="C128" s="123"/>
      <c r="D128" s="123"/>
      <c r="E128" s="123"/>
      <c r="F128" s="123"/>
      <c r="G128" s="123"/>
      <c r="H128" s="124"/>
    </row>
    <row r="129" spans="1:8" ht="30" customHeight="1" x14ac:dyDescent="0.25">
      <c r="A129" s="90" t="s">
        <v>38</v>
      </c>
      <c r="B129" s="91"/>
      <c r="C129" s="91"/>
      <c r="D129" s="91"/>
      <c r="E129" s="91"/>
      <c r="F129" s="91"/>
      <c r="G129" s="29">
        <v>2</v>
      </c>
      <c r="H129" s="30"/>
    </row>
    <row r="130" spans="1:8" ht="30" customHeight="1" x14ac:dyDescent="0.25">
      <c r="A130" s="119" t="s">
        <v>39</v>
      </c>
      <c r="B130" s="120"/>
      <c r="C130" s="120"/>
      <c r="D130" s="120"/>
      <c r="E130" s="120"/>
      <c r="F130" s="121"/>
      <c r="G130" s="42">
        <v>4</v>
      </c>
      <c r="H130" s="43"/>
    </row>
    <row r="131" spans="1:8" ht="30" customHeight="1" x14ac:dyDescent="0.25">
      <c r="A131" s="90" t="s">
        <v>40</v>
      </c>
      <c r="B131" s="91"/>
      <c r="C131" s="91"/>
      <c r="D131" s="91"/>
      <c r="E131" s="91"/>
      <c r="F131" s="91"/>
      <c r="G131" s="29">
        <v>2</v>
      </c>
      <c r="H131" s="30"/>
    </row>
    <row r="132" spans="1:8" ht="30" customHeight="1" thickBot="1" x14ac:dyDescent="0.3">
      <c r="A132" s="125" t="s">
        <v>41</v>
      </c>
      <c r="B132" s="126"/>
      <c r="C132" s="126"/>
      <c r="D132" s="126"/>
      <c r="E132" s="126"/>
      <c r="F132" s="126"/>
      <c r="G132" s="31">
        <v>2</v>
      </c>
      <c r="H132" s="32"/>
    </row>
    <row r="133" spans="1:8" ht="16.5" thickBot="1" x14ac:dyDescent="0.3">
      <c r="A133" s="53"/>
      <c r="B133" s="55"/>
      <c r="C133" s="115" t="s">
        <v>33</v>
      </c>
      <c r="D133" s="115"/>
      <c r="E133" s="115"/>
      <c r="F133" s="115"/>
      <c r="G133" s="24">
        <f>SUM(G128:G132)</f>
        <v>10</v>
      </c>
      <c r="H133" s="22">
        <f>SUM(H128:H132)</f>
        <v>0</v>
      </c>
    </row>
    <row r="134" spans="1:8" ht="15.75" x14ac:dyDescent="0.25">
      <c r="A134" s="53"/>
      <c r="B134" s="55"/>
      <c r="C134" s="67"/>
      <c r="D134" s="67"/>
      <c r="E134" s="67"/>
      <c r="F134" s="67"/>
      <c r="G134" s="58"/>
      <c r="H134" s="58"/>
    </row>
    <row r="135" spans="1:8" x14ac:dyDescent="0.25">
      <c r="B135" s="55"/>
      <c r="E135" s="35"/>
      <c r="F135" s="35"/>
      <c r="G135" s="61"/>
      <c r="H135" s="61"/>
    </row>
    <row r="136" spans="1:8" x14ac:dyDescent="0.25">
      <c r="B136" s="116" t="s">
        <v>34</v>
      </c>
      <c r="C136" s="116"/>
      <c r="D136" s="116"/>
      <c r="E136" s="69"/>
      <c r="F136" s="54" t="s">
        <v>35</v>
      </c>
      <c r="G136" s="117"/>
      <c r="H136" s="117"/>
    </row>
    <row r="137" spans="1:8" x14ac:dyDescent="0.25">
      <c r="B137" s="68"/>
      <c r="C137" s="68"/>
      <c r="D137" s="68"/>
      <c r="F137" s="54"/>
      <c r="G137" s="61"/>
      <c r="H137" s="61"/>
    </row>
    <row r="138" spans="1:8" x14ac:dyDescent="0.25">
      <c r="B138" s="68"/>
      <c r="C138" s="68"/>
      <c r="D138" s="68"/>
      <c r="F138" s="54"/>
      <c r="G138" s="61"/>
      <c r="H138" s="61"/>
    </row>
    <row r="139" spans="1:8" x14ac:dyDescent="0.25">
      <c r="A139" s="116" t="s">
        <v>36</v>
      </c>
      <c r="B139" s="116"/>
      <c r="C139" s="116"/>
      <c r="D139" s="116"/>
      <c r="E139" s="69"/>
      <c r="F139" s="54" t="s">
        <v>35</v>
      </c>
      <c r="G139" s="118"/>
      <c r="H139" s="118"/>
    </row>
    <row r="140" spans="1:8" x14ac:dyDescent="0.25">
      <c r="A140" s="68"/>
      <c r="B140" s="68"/>
      <c r="C140" s="68"/>
      <c r="D140" s="68"/>
      <c r="E140" s="61"/>
      <c r="F140" s="54"/>
      <c r="G140" s="52"/>
      <c r="H140" s="52"/>
    </row>
    <row r="141" spans="1:8" x14ac:dyDescent="0.25">
      <c r="A141" s="68"/>
      <c r="B141" s="68"/>
      <c r="C141" s="68"/>
      <c r="D141" s="68"/>
      <c r="E141" s="61"/>
      <c r="F141" s="54"/>
      <c r="G141" s="52"/>
      <c r="H141" s="52"/>
    </row>
    <row r="142" spans="1:8" x14ac:dyDescent="0.25">
      <c r="A142" s="68"/>
      <c r="B142" s="68"/>
      <c r="C142" s="68"/>
      <c r="D142" s="68"/>
      <c r="E142" s="61"/>
      <c r="F142" s="54"/>
      <c r="G142" s="52"/>
      <c r="H142" s="52"/>
    </row>
    <row r="143" spans="1:8" x14ac:dyDescent="0.25">
      <c r="A143" s="68"/>
      <c r="B143" s="68"/>
      <c r="C143" s="68"/>
      <c r="D143" s="68"/>
      <c r="E143" s="61"/>
      <c r="F143" s="54"/>
      <c r="G143" s="52"/>
      <c r="H143" s="52"/>
    </row>
    <row r="144" spans="1:8" x14ac:dyDescent="0.25">
      <c r="A144" s="68"/>
      <c r="B144" s="68"/>
      <c r="C144" s="68"/>
      <c r="D144" s="68"/>
      <c r="E144" s="61"/>
      <c r="F144" s="54"/>
      <c r="G144" s="52"/>
      <c r="H144" s="52"/>
    </row>
    <row r="145" spans="1:8" x14ac:dyDescent="0.25">
      <c r="A145" s="68"/>
      <c r="B145" s="68"/>
      <c r="C145" s="68"/>
      <c r="D145" s="68"/>
      <c r="E145" s="61"/>
      <c r="F145" s="54"/>
      <c r="G145" s="52"/>
      <c r="H145" s="52"/>
    </row>
    <row r="146" spans="1:8" x14ac:dyDescent="0.25">
      <c r="A146" s="68"/>
      <c r="B146" s="68"/>
      <c r="C146" s="68"/>
      <c r="D146" s="68"/>
      <c r="E146" s="61"/>
      <c r="F146" s="54"/>
      <c r="G146" s="52"/>
      <c r="H146" s="52"/>
    </row>
    <row r="147" spans="1:8" x14ac:dyDescent="0.25">
      <c r="A147" s="68"/>
      <c r="B147" s="68"/>
      <c r="C147" s="68"/>
      <c r="D147" s="68"/>
      <c r="E147" s="61"/>
      <c r="F147" s="54"/>
      <c r="G147" s="52"/>
      <c r="H147" s="52"/>
    </row>
    <row r="148" spans="1:8" x14ac:dyDescent="0.25">
      <c r="A148" s="68"/>
      <c r="B148" s="68"/>
      <c r="C148" s="68" t="s">
        <v>42</v>
      </c>
      <c r="D148" s="68"/>
      <c r="E148" s="61"/>
      <c r="F148" s="54"/>
      <c r="G148" s="52"/>
      <c r="H148" s="52"/>
    </row>
    <row r="149" spans="1:8" x14ac:dyDescent="0.25">
      <c r="A149" s="68"/>
      <c r="B149" s="68"/>
      <c r="C149" s="68"/>
      <c r="D149" s="68"/>
      <c r="E149" s="61"/>
      <c r="F149" s="54"/>
      <c r="G149" s="52"/>
      <c r="H149" s="52"/>
    </row>
    <row r="150" spans="1:8" x14ac:dyDescent="0.25">
      <c r="A150" s="68"/>
      <c r="B150" s="68"/>
      <c r="C150" s="68"/>
      <c r="D150" s="68"/>
      <c r="E150" s="61"/>
      <c r="F150" s="54"/>
      <c r="G150" s="52"/>
      <c r="H150" s="52"/>
    </row>
    <row r="151" spans="1:8" x14ac:dyDescent="0.25">
      <c r="A151" s="68"/>
      <c r="B151" s="68"/>
      <c r="C151" s="68"/>
      <c r="D151" s="68"/>
      <c r="E151" s="61"/>
      <c r="F151" s="54"/>
      <c r="G151" s="52"/>
      <c r="H151" s="52"/>
    </row>
    <row r="152" spans="1:8" x14ac:dyDescent="0.25">
      <c r="A152" s="68"/>
      <c r="B152" s="68"/>
      <c r="C152" s="68"/>
      <c r="D152" s="68"/>
      <c r="E152" s="61"/>
      <c r="F152" s="54"/>
      <c r="G152" s="52"/>
      <c r="H152" s="52"/>
    </row>
    <row r="153" spans="1:8" x14ac:dyDescent="0.25">
      <c r="A153" s="68"/>
      <c r="B153" s="68"/>
      <c r="C153" s="68"/>
      <c r="D153" s="68"/>
      <c r="E153" s="61"/>
      <c r="F153" s="54"/>
      <c r="G153" s="52"/>
      <c r="H153" s="52"/>
    </row>
    <row r="154" spans="1:8" x14ac:dyDescent="0.25">
      <c r="A154" s="68"/>
      <c r="B154" s="68"/>
      <c r="C154" s="68"/>
      <c r="D154" s="68"/>
      <c r="E154" s="61"/>
      <c r="F154" s="54"/>
      <c r="G154" s="52"/>
      <c r="H154" s="52"/>
    </row>
    <row r="155" spans="1:8" x14ac:dyDescent="0.25">
      <c r="A155" s="68"/>
      <c r="B155" s="68"/>
      <c r="C155" s="68"/>
      <c r="D155" s="68"/>
      <c r="E155" s="61"/>
      <c r="F155" s="54"/>
      <c r="G155" s="52"/>
      <c r="H155" s="52"/>
    </row>
    <row r="156" spans="1:8" ht="15.75" thickBot="1" x14ac:dyDescent="0.3">
      <c r="A156" s="68"/>
      <c r="B156" s="68"/>
      <c r="C156" s="68"/>
      <c r="D156" s="68"/>
      <c r="E156" s="61"/>
      <c r="F156" s="54"/>
      <c r="G156" s="52"/>
      <c r="H156" s="52"/>
    </row>
    <row r="157" spans="1:8" ht="18.75" x14ac:dyDescent="0.25">
      <c r="A157" s="112"/>
      <c r="B157" s="112"/>
      <c r="C157" s="112"/>
      <c r="D157" s="26"/>
      <c r="E157" s="101" t="s">
        <v>16</v>
      </c>
      <c r="F157" s="102"/>
      <c r="G157" s="102"/>
      <c r="H157" s="103"/>
    </row>
    <row r="158" spans="1:8" ht="18.75" x14ac:dyDescent="0.25">
      <c r="A158" s="112"/>
      <c r="B158" s="112"/>
      <c r="C158" s="112"/>
      <c r="D158" s="26"/>
      <c r="E158" s="104" t="str">
        <f>'Learner Names'!$G$3</f>
        <v>Professional Practice Placement in Early Learning and Care</v>
      </c>
      <c r="F158" s="105"/>
      <c r="G158" s="105"/>
      <c r="H158" s="106"/>
    </row>
    <row r="159" spans="1:8" ht="19.5" thickBot="1" x14ac:dyDescent="0.3">
      <c r="A159" s="112"/>
      <c r="B159" s="112"/>
      <c r="C159" s="112"/>
      <c r="D159" s="26"/>
      <c r="E159" s="107" t="str">
        <f>'Learner Names'!$G$5</f>
        <v>Skills Demonstration 10%</v>
      </c>
      <c r="F159" s="108"/>
      <c r="G159" s="108"/>
      <c r="H159" s="109"/>
    </row>
    <row r="160" spans="1:8" x14ac:dyDescent="0.25">
      <c r="B160" s="55"/>
      <c r="E160" s="35"/>
      <c r="F160" s="35"/>
      <c r="G160" s="61"/>
      <c r="H160" s="61"/>
    </row>
    <row r="161" spans="1:8" x14ac:dyDescent="0.25">
      <c r="B161" s="55"/>
      <c r="E161" s="35"/>
      <c r="F161" s="35"/>
      <c r="G161" s="61"/>
      <c r="H161" s="61"/>
    </row>
    <row r="162" spans="1:8" x14ac:dyDescent="0.25">
      <c r="B162" s="55"/>
      <c r="E162" s="35"/>
      <c r="F162" s="35"/>
      <c r="G162" s="61"/>
      <c r="H162" s="61"/>
    </row>
    <row r="163" spans="1:8" ht="21" customHeight="1" x14ac:dyDescent="0.35">
      <c r="A163" s="57"/>
      <c r="B163" s="110" t="s">
        <v>17</v>
      </c>
      <c r="C163" s="110"/>
      <c r="D163" s="110"/>
      <c r="E163" s="111" t="str">
        <f>'Learner Names'!B146&amp;" "&amp;'Learner Names'!C146</f>
        <v xml:space="preserve"> </v>
      </c>
      <c r="F163" s="111"/>
      <c r="G163" s="111"/>
      <c r="H163" s="111"/>
    </row>
    <row r="164" spans="1:8" ht="21" customHeight="1" x14ac:dyDescent="0.35">
      <c r="A164" s="57"/>
      <c r="B164" s="71"/>
      <c r="C164" s="71"/>
      <c r="D164" s="71"/>
      <c r="E164" s="49"/>
      <c r="F164" s="49"/>
      <c r="G164" s="49"/>
      <c r="H164" s="49"/>
    </row>
    <row r="165" spans="1:8" ht="15.75" thickBot="1" x14ac:dyDescent="0.3">
      <c r="B165" s="55"/>
      <c r="E165" s="35"/>
      <c r="F165" s="35"/>
      <c r="G165" s="61"/>
      <c r="H165" s="52"/>
    </row>
    <row r="166" spans="1:8" ht="37.5" x14ac:dyDescent="0.25">
      <c r="A166" s="98" t="s">
        <v>18</v>
      </c>
      <c r="B166" s="99"/>
      <c r="C166" s="99"/>
      <c r="D166" s="99"/>
      <c r="E166" s="99"/>
      <c r="F166" s="99"/>
      <c r="G166" s="70" t="s">
        <v>19</v>
      </c>
      <c r="H166" s="56" t="s">
        <v>20</v>
      </c>
    </row>
    <row r="167" spans="1:8" ht="20.25" customHeight="1" x14ac:dyDescent="0.25">
      <c r="A167" s="122" t="s">
        <v>37</v>
      </c>
      <c r="B167" s="123"/>
      <c r="C167" s="123"/>
      <c r="D167" s="123"/>
      <c r="E167" s="123"/>
      <c r="F167" s="123"/>
      <c r="G167" s="123"/>
      <c r="H167" s="124"/>
    </row>
    <row r="168" spans="1:8" ht="30" customHeight="1" x14ac:dyDescent="0.25">
      <c r="A168" s="90" t="s">
        <v>38</v>
      </c>
      <c r="B168" s="91"/>
      <c r="C168" s="91"/>
      <c r="D168" s="91"/>
      <c r="E168" s="91"/>
      <c r="F168" s="91"/>
      <c r="G168" s="29">
        <v>2</v>
      </c>
      <c r="H168" s="30"/>
    </row>
    <row r="169" spans="1:8" ht="30" customHeight="1" x14ac:dyDescent="0.25">
      <c r="A169" s="119" t="s">
        <v>39</v>
      </c>
      <c r="B169" s="120"/>
      <c r="C169" s="120"/>
      <c r="D169" s="120"/>
      <c r="E169" s="120"/>
      <c r="F169" s="121"/>
      <c r="G169" s="42">
        <v>4</v>
      </c>
      <c r="H169" s="43"/>
    </row>
    <row r="170" spans="1:8" ht="30" customHeight="1" x14ac:dyDescent="0.25">
      <c r="A170" s="90" t="s">
        <v>40</v>
      </c>
      <c r="B170" s="91"/>
      <c r="C170" s="91"/>
      <c r="D170" s="91"/>
      <c r="E170" s="91"/>
      <c r="F170" s="91"/>
      <c r="G170" s="29">
        <v>2</v>
      </c>
      <c r="H170" s="30"/>
    </row>
    <row r="171" spans="1:8" ht="30" customHeight="1" thickBot="1" x14ac:dyDescent="0.3">
      <c r="A171" s="125" t="s">
        <v>41</v>
      </c>
      <c r="B171" s="126"/>
      <c r="C171" s="126"/>
      <c r="D171" s="126"/>
      <c r="E171" s="126"/>
      <c r="F171" s="126"/>
      <c r="G171" s="31">
        <v>2</v>
      </c>
      <c r="H171" s="32"/>
    </row>
    <row r="172" spans="1:8" ht="16.5" thickBot="1" x14ac:dyDescent="0.3">
      <c r="A172" s="53"/>
      <c r="B172" s="55"/>
      <c r="C172" s="115" t="s">
        <v>33</v>
      </c>
      <c r="D172" s="115"/>
      <c r="E172" s="115"/>
      <c r="F172" s="115"/>
      <c r="G172" s="24">
        <f>SUM(G167:G171)</f>
        <v>10</v>
      </c>
      <c r="H172" s="22">
        <f>SUM(H167:H171)</f>
        <v>0</v>
      </c>
    </row>
    <row r="173" spans="1:8" ht="15.75" x14ac:dyDescent="0.25">
      <c r="A173" s="53"/>
      <c r="B173" s="55"/>
      <c r="C173" s="67"/>
      <c r="D173" s="67"/>
      <c r="E173" s="67"/>
      <c r="F173" s="67"/>
      <c r="G173" s="58"/>
      <c r="H173" s="58"/>
    </row>
    <row r="174" spans="1:8" x14ac:dyDescent="0.25">
      <c r="B174" s="55"/>
      <c r="E174" s="35"/>
      <c r="F174" s="35"/>
      <c r="G174" s="61"/>
      <c r="H174" s="61"/>
    </row>
    <row r="175" spans="1:8" x14ac:dyDescent="0.25">
      <c r="B175" s="116" t="s">
        <v>34</v>
      </c>
      <c r="C175" s="116"/>
      <c r="D175" s="116"/>
      <c r="E175" s="69"/>
      <c r="F175" s="54" t="s">
        <v>35</v>
      </c>
      <c r="G175" s="117"/>
      <c r="H175" s="117"/>
    </row>
    <row r="176" spans="1:8" x14ac:dyDescent="0.25">
      <c r="B176" s="68"/>
      <c r="C176" s="68"/>
      <c r="D176" s="68"/>
      <c r="F176" s="54"/>
      <c r="G176" s="61"/>
      <c r="H176" s="61"/>
    </row>
    <row r="177" spans="1:8" x14ac:dyDescent="0.25">
      <c r="B177" s="68"/>
      <c r="C177" s="68"/>
      <c r="D177" s="68"/>
      <c r="F177" s="54"/>
      <c r="G177" s="61"/>
      <c r="H177" s="61"/>
    </row>
    <row r="178" spans="1:8" x14ac:dyDescent="0.25">
      <c r="A178" s="116" t="s">
        <v>36</v>
      </c>
      <c r="B178" s="116"/>
      <c r="C178" s="116"/>
      <c r="D178" s="116"/>
      <c r="E178" s="69"/>
      <c r="F178" s="54" t="s">
        <v>35</v>
      </c>
      <c r="G178" s="118"/>
      <c r="H178" s="118"/>
    </row>
    <row r="179" spans="1:8" x14ac:dyDescent="0.25">
      <c r="A179" s="68"/>
      <c r="B179" s="68"/>
      <c r="C179" s="68"/>
      <c r="D179" s="68"/>
      <c r="E179" s="61"/>
      <c r="F179" s="54"/>
      <c r="G179" s="52"/>
      <c r="H179" s="52"/>
    </row>
    <row r="180" spans="1:8" x14ac:dyDescent="0.25">
      <c r="A180" s="68"/>
      <c r="B180" s="68"/>
      <c r="C180" s="68"/>
      <c r="D180" s="68"/>
      <c r="E180" s="61"/>
      <c r="F180" s="54"/>
      <c r="G180" s="52"/>
      <c r="H180" s="52"/>
    </row>
    <row r="181" spans="1:8" x14ac:dyDescent="0.25">
      <c r="A181" s="68"/>
      <c r="B181" s="68"/>
      <c r="C181" s="68"/>
      <c r="D181" s="68"/>
      <c r="E181" s="61"/>
      <c r="F181" s="54"/>
      <c r="G181" s="52"/>
      <c r="H181" s="52"/>
    </row>
    <row r="182" spans="1:8" x14ac:dyDescent="0.25">
      <c r="A182" s="68"/>
      <c r="B182" s="68"/>
      <c r="C182" s="68"/>
      <c r="D182" s="68"/>
      <c r="E182" s="61"/>
      <c r="F182" s="54"/>
      <c r="G182" s="52"/>
      <c r="H182" s="52"/>
    </row>
    <row r="183" spans="1:8" x14ac:dyDescent="0.25">
      <c r="A183" s="68"/>
      <c r="B183" s="68"/>
      <c r="C183" s="68"/>
      <c r="D183" s="68"/>
      <c r="E183" s="61"/>
      <c r="F183" s="54"/>
      <c r="G183" s="52"/>
      <c r="H183" s="52"/>
    </row>
    <row r="184" spans="1:8" x14ac:dyDescent="0.25">
      <c r="A184" s="68"/>
      <c r="B184" s="68"/>
      <c r="C184" s="68"/>
      <c r="D184" s="68"/>
      <c r="E184" s="61"/>
      <c r="F184" s="54"/>
      <c r="G184" s="52"/>
      <c r="H184" s="52"/>
    </row>
    <row r="185" spans="1:8" x14ac:dyDescent="0.25">
      <c r="A185" s="68"/>
      <c r="B185" s="68"/>
      <c r="C185" s="68"/>
      <c r="D185" s="68"/>
      <c r="E185" s="61"/>
      <c r="F185" s="54"/>
      <c r="G185" s="52"/>
      <c r="H185" s="52"/>
    </row>
    <row r="186" spans="1:8" x14ac:dyDescent="0.25">
      <c r="A186" s="68"/>
      <c r="B186" s="68"/>
      <c r="C186" s="68"/>
      <c r="D186" s="68"/>
      <c r="E186" s="61"/>
      <c r="F186" s="54"/>
      <c r="G186" s="52"/>
      <c r="H186" s="52"/>
    </row>
    <row r="187" spans="1:8" x14ac:dyDescent="0.25">
      <c r="A187" s="68"/>
      <c r="B187" s="68"/>
      <c r="C187" s="68"/>
      <c r="D187" s="68"/>
      <c r="E187" s="61"/>
      <c r="F187" s="54"/>
      <c r="G187" s="52"/>
      <c r="H187" s="52"/>
    </row>
    <row r="188" spans="1:8" x14ac:dyDescent="0.25">
      <c r="A188" s="68"/>
      <c r="B188" s="68"/>
      <c r="C188" s="68"/>
      <c r="D188" s="68"/>
      <c r="E188" s="61"/>
      <c r="F188" s="54"/>
      <c r="G188" s="52"/>
      <c r="H188" s="52"/>
    </row>
    <row r="189" spans="1:8" x14ac:dyDescent="0.25">
      <c r="A189" s="68"/>
      <c r="B189" s="68"/>
      <c r="C189" s="68"/>
      <c r="D189" s="68"/>
      <c r="E189" s="61"/>
      <c r="F189" s="54"/>
      <c r="G189" s="52"/>
      <c r="H189" s="52"/>
    </row>
    <row r="190" spans="1:8" x14ac:dyDescent="0.25">
      <c r="A190" s="68"/>
      <c r="B190" s="68"/>
      <c r="C190" s="68"/>
      <c r="D190" s="68"/>
      <c r="E190" s="61"/>
      <c r="F190" s="54"/>
      <c r="G190" s="52"/>
      <c r="H190" s="52"/>
    </row>
    <row r="191" spans="1:8" x14ac:dyDescent="0.25">
      <c r="A191" s="68"/>
      <c r="B191" s="68"/>
      <c r="C191" s="68"/>
      <c r="D191" s="68"/>
      <c r="E191" s="61"/>
      <c r="F191" s="54"/>
      <c r="G191" s="52"/>
      <c r="H191" s="52"/>
    </row>
    <row r="192" spans="1:8" x14ac:dyDescent="0.25">
      <c r="A192" s="68"/>
      <c r="B192" s="68"/>
      <c r="C192" s="68"/>
      <c r="D192" s="68"/>
      <c r="E192" s="61"/>
      <c r="F192" s="54"/>
      <c r="G192" s="52"/>
      <c r="H192" s="52"/>
    </row>
    <row r="193" spans="1:8" x14ac:dyDescent="0.25">
      <c r="A193" s="68"/>
      <c r="B193" s="68"/>
      <c r="C193" s="68"/>
      <c r="D193" s="68"/>
      <c r="E193" s="61"/>
      <c r="F193" s="54"/>
      <c r="G193" s="52"/>
      <c r="H193" s="52"/>
    </row>
    <row r="194" spans="1:8" x14ac:dyDescent="0.25">
      <c r="A194" s="68"/>
      <c r="B194" s="68"/>
      <c r="C194" s="68"/>
      <c r="D194" s="68"/>
      <c r="E194" s="61"/>
      <c r="F194" s="54"/>
      <c r="G194" s="52"/>
      <c r="H194" s="52"/>
    </row>
    <row r="195" spans="1:8" ht="15.75" thickBot="1" x14ac:dyDescent="0.3">
      <c r="A195" s="68"/>
      <c r="B195" s="68"/>
      <c r="C195" s="68"/>
      <c r="D195" s="68"/>
      <c r="E195" s="61"/>
      <c r="F195" s="54"/>
      <c r="G195" s="52"/>
      <c r="H195" s="52"/>
    </row>
    <row r="196" spans="1:8" ht="18.75" x14ac:dyDescent="0.25">
      <c r="A196" s="112"/>
      <c r="B196" s="112"/>
      <c r="C196" s="112"/>
      <c r="D196" s="26"/>
      <c r="E196" s="101" t="s">
        <v>16</v>
      </c>
      <c r="F196" s="102"/>
      <c r="G196" s="102"/>
      <c r="H196" s="103"/>
    </row>
    <row r="197" spans="1:8" ht="18.75" x14ac:dyDescent="0.25">
      <c r="A197" s="112"/>
      <c r="B197" s="112"/>
      <c r="C197" s="112"/>
      <c r="D197" s="26"/>
      <c r="E197" s="104" t="str">
        <f>'Learner Names'!$G$3</f>
        <v>Professional Practice Placement in Early Learning and Care</v>
      </c>
      <c r="F197" s="105"/>
      <c r="G197" s="105"/>
      <c r="H197" s="106"/>
    </row>
    <row r="198" spans="1:8" ht="19.5" thickBot="1" x14ac:dyDescent="0.3">
      <c r="A198" s="112"/>
      <c r="B198" s="112"/>
      <c r="C198" s="112"/>
      <c r="D198" s="26"/>
      <c r="E198" s="107" t="str">
        <f>'Learner Names'!$G$5</f>
        <v>Skills Demonstration 10%</v>
      </c>
      <c r="F198" s="108"/>
      <c r="G198" s="108"/>
      <c r="H198" s="109"/>
    </row>
    <row r="199" spans="1:8" x14ac:dyDescent="0.25">
      <c r="B199" s="55"/>
      <c r="E199" s="35"/>
      <c r="F199" s="35"/>
      <c r="G199" s="61"/>
      <c r="H199" s="61"/>
    </row>
    <row r="200" spans="1:8" x14ac:dyDescent="0.25">
      <c r="B200" s="55"/>
      <c r="E200" s="35"/>
      <c r="F200" s="35"/>
      <c r="G200" s="61"/>
      <c r="H200" s="61"/>
    </row>
    <row r="201" spans="1:8" x14ac:dyDescent="0.25">
      <c r="B201" s="55"/>
      <c r="E201" s="35"/>
      <c r="F201" s="35"/>
      <c r="G201" s="61"/>
      <c r="H201" s="61"/>
    </row>
    <row r="202" spans="1:8" ht="21" customHeight="1" x14ac:dyDescent="0.35">
      <c r="A202" s="57"/>
      <c r="B202" s="110" t="s">
        <v>17</v>
      </c>
      <c r="C202" s="110"/>
      <c r="D202" s="110"/>
      <c r="E202" s="111" t="str">
        <f>'Learner Names'!B188&amp;" "&amp;'Learner Names'!C188</f>
        <v xml:space="preserve"> </v>
      </c>
      <c r="F202" s="111"/>
      <c r="G202" s="111"/>
      <c r="H202" s="111"/>
    </row>
    <row r="203" spans="1:8" ht="21" customHeight="1" x14ac:dyDescent="0.35">
      <c r="A203" s="57"/>
      <c r="B203" s="71"/>
      <c r="C203" s="71"/>
      <c r="D203" s="71"/>
      <c r="E203" s="49"/>
      <c r="F203" s="49"/>
      <c r="G203" s="49"/>
      <c r="H203" s="49"/>
    </row>
    <row r="204" spans="1:8" ht="15.75" thickBot="1" x14ac:dyDescent="0.3">
      <c r="B204" s="55"/>
      <c r="E204" s="35"/>
      <c r="F204" s="35"/>
      <c r="G204" s="61"/>
      <c r="H204" s="52"/>
    </row>
    <row r="205" spans="1:8" ht="37.5" x14ac:dyDescent="0.25">
      <c r="A205" s="98" t="s">
        <v>18</v>
      </c>
      <c r="B205" s="99"/>
      <c r="C205" s="99"/>
      <c r="D205" s="99"/>
      <c r="E205" s="99"/>
      <c r="F205" s="99"/>
      <c r="G205" s="70" t="s">
        <v>19</v>
      </c>
      <c r="H205" s="56" t="s">
        <v>20</v>
      </c>
    </row>
    <row r="206" spans="1:8" ht="20.25" customHeight="1" x14ac:dyDescent="0.25">
      <c r="A206" s="122" t="s">
        <v>37</v>
      </c>
      <c r="B206" s="123"/>
      <c r="C206" s="123"/>
      <c r="D206" s="123"/>
      <c r="E206" s="123"/>
      <c r="F206" s="123"/>
      <c r="G206" s="123"/>
      <c r="H206" s="124"/>
    </row>
    <row r="207" spans="1:8" ht="30" customHeight="1" x14ac:dyDescent="0.25">
      <c r="A207" s="90" t="s">
        <v>38</v>
      </c>
      <c r="B207" s="91"/>
      <c r="C207" s="91"/>
      <c r="D207" s="91"/>
      <c r="E207" s="91"/>
      <c r="F207" s="91"/>
      <c r="G207" s="29">
        <v>2</v>
      </c>
      <c r="H207" s="30"/>
    </row>
    <row r="208" spans="1:8" ht="30" customHeight="1" x14ac:dyDescent="0.25">
      <c r="A208" s="119" t="s">
        <v>39</v>
      </c>
      <c r="B208" s="120"/>
      <c r="C208" s="120"/>
      <c r="D208" s="120"/>
      <c r="E208" s="120"/>
      <c r="F208" s="121"/>
      <c r="G208" s="42">
        <v>4</v>
      </c>
      <c r="H208" s="43"/>
    </row>
    <row r="209" spans="1:8" ht="30" customHeight="1" x14ac:dyDescent="0.25">
      <c r="A209" s="90" t="s">
        <v>40</v>
      </c>
      <c r="B209" s="91"/>
      <c r="C209" s="91"/>
      <c r="D209" s="91"/>
      <c r="E209" s="91"/>
      <c r="F209" s="91"/>
      <c r="G209" s="29">
        <v>2</v>
      </c>
      <c r="H209" s="30"/>
    </row>
    <row r="210" spans="1:8" ht="30" customHeight="1" thickBot="1" x14ac:dyDescent="0.3">
      <c r="A210" s="125" t="s">
        <v>41</v>
      </c>
      <c r="B210" s="126"/>
      <c r="C210" s="126"/>
      <c r="D210" s="126"/>
      <c r="E210" s="126"/>
      <c r="F210" s="126"/>
      <c r="G210" s="31">
        <v>2</v>
      </c>
      <c r="H210" s="32"/>
    </row>
    <row r="211" spans="1:8" ht="16.5" thickBot="1" x14ac:dyDescent="0.3">
      <c r="A211" s="53"/>
      <c r="B211" s="55"/>
      <c r="C211" s="115" t="s">
        <v>33</v>
      </c>
      <c r="D211" s="115"/>
      <c r="E211" s="115"/>
      <c r="F211" s="115"/>
      <c r="G211" s="24">
        <f>SUM(G206:G210)</f>
        <v>10</v>
      </c>
      <c r="H211" s="22">
        <f>SUM(H206:H210)</f>
        <v>0</v>
      </c>
    </row>
    <row r="212" spans="1:8" ht="15.75" x14ac:dyDescent="0.25">
      <c r="A212" s="53"/>
      <c r="B212" s="55"/>
      <c r="C212" s="67"/>
      <c r="D212" s="67"/>
      <c r="E212" s="67"/>
      <c r="F212" s="67"/>
      <c r="G212" s="58"/>
      <c r="H212" s="58"/>
    </row>
    <row r="213" spans="1:8" x14ac:dyDescent="0.25">
      <c r="B213" s="55"/>
      <c r="E213" s="35"/>
      <c r="F213" s="35"/>
      <c r="G213" s="61"/>
      <c r="H213" s="61"/>
    </row>
    <row r="214" spans="1:8" x14ac:dyDescent="0.25">
      <c r="B214" s="116" t="s">
        <v>34</v>
      </c>
      <c r="C214" s="116"/>
      <c r="D214" s="116"/>
      <c r="E214" s="69"/>
      <c r="F214" s="54" t="s">
        <v>35</v>
      </c>
      <c r="G214" s="117"/>
      <c r="H214" s="117"/>
    </row>
    <row r="215" spans="1:8" x14ac:dyDescent="0.25">
      <c r="B215" s="68"/>
      <c r="C215" s="68"/>
      <c r="D215" s="68"/>
      <c r="F215" s="54"/>
      <c r="G215" s="61"/>
      <c r="H215" s="61"/>
    </row>
    <row r="216" spans="1:8" x14ac:dyDescent="0.25">
      <c r="B216" s="68"/>
      <c r="C216" s="68"/>
      <c r="D216" s="68"/>
      <c r="F216" s="54"/>
      <c r="G216" s="61"/>
      <c r="H216" s="61"/>
    </row>
    <row r="217" spans="1:8" x14ac:dyDescent="0.25">
      <c r="A217" s="116" t="s">
        <v>36</v>
      </c>
      <c r="B217" s="116"/>
      <c r="C217" s="116"/>
      <c r="D217" s="116"/>
      <c r="E217" s="69"/>
      <c r="F217" s="54" t="s">
        <v>35</v>
      </c>
      <c r="G217" s="118"/>
      <c r="H217" s="118"/>
    </row>
    <row r="218" spans="1:8" x14ac:dyDescent="0.25">
      <c r="A218" s="68"/>
      <c r="B218" s="68"/>
      <c r="C218" s="68"/>
      <c r="D218" s="68"/>
      <c r="E218" s="61"/>
      <c r="F218" s="54"/>
      <c r="G218" s="52"/>
      <c r="H218" s="52"/>
    </row>
    <row r="219" spans="1:8" x14ac:dyDescent="0.25">
      <c r="A219" s="68"/>
      <c r="B219" s="68"/>
      <c r="C219" s="68"/>
      <c r="D219" s="68"/>
      <c r="E219" s="61"/>
      <c r="F219" s="54"/>
      <c r="G219" s="52"/>
      <c r="H219" s="52"/>
    </row>
    <row r="220" spans="1:8" x14ac:dyDescent="0.25">
      <c r="A220" s="68"/>
      <c r="B220" s="68"/>
      <c r="C220" s="68"/>
      <c r="D220" s="68"/>
      <c r="E220" s="61"/>
      <c r="F220" s="54"/>
      <c r="G220" s="52"/>
      <c r="H220" s="52"/>
    </row>
    <row r="221" spans="1:8" x14ac:dyDescent="0.25">
      <c r="A221" s="68"/>
      <c r="B221" s="68"/>
      <c r="C221" s="68"/>
      <c r="D221" s="68"/>
      <c r="E221" s="61"/>
      <c r="F221" s="54"/>
      <c r="G221" s="52"/>
      <c r="H221" s="52"/>
    </row>
    <row r="222" spans="1:8" x14ac:dyDescent="0.25">
      <c r="A222" s="68"/>
      <c r="B222" s="68"/>
      <c r="C222" s="68"/>
      <c r="D222" s="68"/>
      <c r="E222" s="61"/>
      <c r="F222" s="54"/>
      <c r="G222" s="52"/>
      <c r="H222" s="52"/>
    </row>
    <row r="223" spans="1:8" x14ac:dyDescent="0.25">
      <c r="A223" s="68"/>
      <c r="B223" s="68"/>
      <c r="C223" s="68"/>
      <c r="D223" s="68"/>
      <c r="E223" s="61"/>
      <c r="F223" s="54"/>
      <c r="G223" s="52"/>
      <c r="H223" s="52"/>
    </row>
    <row r="224" spans="1:8" x14ac:dyDescent="0.25">
      <c r="A224" s="68"/>
      <c r="B224" s="68"/>
      <c r="C224" s="68"/>
      <c r="D224" s="68"/>
      <c r="E224" s="61"/>
      <c r="F224" s="54"/>
      <c r="G224" s="52"/>
      <c r="H224" s="52"/>
    </row>
    <row r="225" spans="1:8" x14ac:dyDescent="0.25">
      <c r="A225" s="68"/>
      <c r="B225" s="68"/>
      <c r="C225" s="68"/>
      <c r="D225" s="68"/>
      <c r="E225" s="61"/>
      <c r="F225" s="54"/>
      <c r="G225" s="52"/>
      <c r="H225" s="52"/>
    </row>
    <row r="226" spans="1:8" x14ac:dyDescent="0.25">
      <c r="A226" s="68"/>
      <c r="B226" s="68"/>
      <c r="C226" s="68"/>
      <c r="D226" s="68"/>
      <c r="E226" s="61"/>
      <c r="F226" s="54"/>
      <c r="G226" s="52"/>
      <c r="H226" s="52"/>
    </row>
    <row r="227" spans="1:8" x14ac:dyDescent="0.25">
      <c r="A227" s="68"/>
      <c r="B227" s="68"/>
      <c r="C227" s="68"/>
      <c r="D227" s="68"/>
      <c r="E227" s="61"/>
      <c r="F227" s="54"/>
      <c r="G227" s="52"/>
      <c r="H227" s="52"/>
    </row>
    <row r="228" spans="1:8" x14ac:dyDescent="0.25">
      <c r="A228" s="68"/>
      <c r="B228" s="68"/>
      <c r="C228" s="68"/>
      <c r="D228" s="68"/>
      <c r="E228" s="61"/>
      <c r="F228" s="54"/>
      <c r="G228" s="52"/>
      <c r="H228" s="52"/>
    </row>
    <row r="229" spans="1:8" x14ac:dyDescent="0.25">
      <c r="A229" s="68"/>
      <c r="B229" s="68"/>
      <c r="C229" s="68"/>
      <c r="D229" s="68"/>
      <c r="E229" s="61"/>
      <c r="F229" s="54"/>
      <c r="G229" s="52"/>
      <c r="H229" s="52"/>
    </row>
    <row r="230" spans="1:8" x14ac:dyDescent="0.25">
      <c r="A230" s="68"/>
      <c r="B230" s="68"/>
      <c r="C230" s="68"/>
      <c r="D230" s="68"/>
      <c r="E230" s="61"/>
      <c r="F230" s="54"/>
      <c r="G230" s="52"/>
      <c r="H230" s="52"/>
    </row>
    <row r="231" spans="1:8" x14ac:dyDescent="0.25">
      <c r="A231" s="68"/>
      <c r="B231" s="68"/>
      <c r="C231" s="68"/>
      <c r="D231" s="68"/>
      <c r="E231" s="61"/>
      <c r="F231" s="54"/>
      <c r="G231" s="52"/>
      <c r="H231" s="52"/>
    </row>
    <row r="232" spans="1:8" x14ac:dyDescent="0.25">
      <c r="A232" s="68"/>
      <c r="B232" s="68"/>
      <c r="C232" s="68"/>
      <c r="D232" s="68"/>
      <c r="E232" s="61"/>
      <c r="F232" s="54"/>
      <c r="G232" s="52"/>
      <c r="H232" s="52"/>
    </row>
    <row r="233" spans="1:8" x14ac:dyDescent="0.25">
      <c r="A233" s="68"/>
      <c r="B233" s="68"/>
      <c r="C233" s="68"/>
      <c r="D233" s="68"/>
      <c r="E233" s="61"/>
      <c r="F233" s="54"/>
      <c r="G233" s="52"/>
      <c r="H233" s="52"/>
    </row>
    <row r="234" spans="1:8" ht="15.75" thickBot="1" x14ac:dyDescent="0.3">
      <c r="A234" s="68"/>
      <c r="B234" s="68"/>
      <c r="C234" s="68"/>
      <c r="D234" s="68"/>
      <c r="E234" s="61"/>
      <c r="F234" s="54"/>
      <c r="G234" s="52"/>
      <c r="H234" s="52"/>
    </row>
    <row r="235" spans="1:8" ht="18.75" x14ac:dyDescent="0.25">
      <c r="A235" s="112"/>
      <c r="B235" s="112"/>
      <c r="C235" s="112"/>
      <c r="D235" s="26"/>
      <c r="E235" s="101" t="s">
        <v>16</v>
      </c>
      <c r="F235" s="102"/>
      <c r="G235" s="102"/>
      <c r="H235" s="103"/>
    </row>
    <row r="236" spans="1:8" ht="18.75" x14ac:dyDescent="0.25">
      <c r="A236" s="112"/>
      <c r="B236" s="112"/>
      <c r="C236" s="112"/>
      <c r="D236" s="26"/>
      <c r="E236" s="104" t="str">
        <f>'Learner Names'!$G$3</f>
        <v>Professional Practice Placement in Early Learning and Care</v>
      </c>
      <c r="F236" s="105"/>
      <c r="G236" s="105"/>
      <c r="H236" s="106"/>
    </row>
    <row r="237" spans="1:8" ht="19.5" thickBot="1" x14ac:dyDescent="0.3">
      <c r="A237" s="112"/>
      <c r="B237" s="112"/>
      <c r="C237" s="112"/>
      <c r="D237" s="26"/>
      <c r="E237" s="107" t="str">
        <f>'Learner Names'!$G$5</f>
        <v>Skills Demonstration 10%</v>
      </c>
      <c r="F237" s="108"/>
      <c r="G237" s="108"/>
      <c r="H237" s="109"/>
    </row>
    <row r="238" spans="1:8" x14ac:dyDescent="0.25">
      <c r="B238" s="55"/>
      <c r="E238" s="35"/>
      <c r="F238" s="35"/>
      <c r="G238" s="61"/>
      <c r="H238" s="61"/>
    </row>
    <row r="239" spans="1:8" x14ac:dyDescent="0.25">
      <c r="B239" s="55"/>
      <c r="E239" s="35"/>
      <c r="F239" s="35"/>
      <c r="G239" s="61"/>
      <c r="H239" s="61"/>
    </row>
    <row r="240" spans="1:8" x14ac:dyDescent="0.25">
      <c r="B240" s="55"/>
      <c r="E240" s="35"/>
      <c r="F240" s="35"/>
      <c r="G240" s="61"/>
      <c r="H240" s="61"/>
    </row>
    <row r="241" spans="1:8" ht="21" customHeight="1" x14ac:dyDescent="0.35">
      <c r="A241" s="57"/>
      <c r="B241" s="110" t="s">
        <v>17</v>
      </c>
      <c r="C241" s="110"/>
      <c r="D241" s="110"/>
      <c r="E241" s="111" t="str">
        <f>'Learner Names'!B226&amp;" "&amp;'Learner Names'!C226</f>
        <v xml:space="preserve"> </v>
      </c>
      <c r="F241" s="111"/>
      <c r="G241" s="111"/>
      <c r="H241" s="111"/>
    </row>
    <row r="242" spans="1:8" ht="21" customHeight="1" x14ac:dyDescent="0.35">
      <c r="A242" s="57"/>
      <c r="B242" s="71"/>
      <c r="C242" s="71"/>
      <c r="D242" s="71"/>
      <c r="E242" s="49"/>
      <c r="F242" s="49"/>
      <c r="G242" s="49"/>
      <c r="H242" s="49"/>
    </row>
    <row r="243" spans="1:8" ht="15.75" thickBot="1" x14ac:dyDescent="0.3">
      <c r="B243" s="55"/>
      <c r="E243" s="35"/>
      <c r="F243" s="35"/>
      <c r="G243" s="61"/>
      <c r="H243" s="52"/>
    </row>
    <row r="244" spans="1:8" ht="37.5" x14ac:dyDescent="0.25">
      <c r="A244" s="98" t="s">
        <v>18</v>
      </c>
      <c r="B244" s="99"/>
      <c r="C244" s="99"/>
      <c r="D244" s="99"/>
      <c r="E244" s="99"/>
      <c r="F244" s="99"/>
      <c r="G244" s="70" t="s">
        <v>19</v>
      </c>
      <c r="H244" s="56" t="s">
        <v>20</v>
      </c>
    </row>
    <row r="245" spans="1:8" ht="20.25" customHeight="1" x14ac:dyDescent="0.25">
      <c r="A245" s="122" t="s">
        <v>37</v>
      </c>
      <c r="B245" s="123"/>
      <c r="C245" s="123"/>
      <c r="D245" s="123"/>
      <c r="E245" s="123"/>
      <c r="F245" s="123"/>
      <c r="G245" s="123"/>
      <c r="H245" s="124"/>
    </row>
    <row r="246" spans="1:8" ht="30" customHeight="1" x14ac:dyDescent="0.25">
      <c r="A246" s="90" t="s">
        <v>38</v>
      </c>
      <c r="B246" s="91"/>
      <c r="C246" s="91"/>
      <c r="D246" s="91"/>
      <c r="E246" s="91"/>
      <c r="F246" s="91"/>
      <c r="G246" s="29">
        <v>2</v>
      </c>
      <c r="H246" s="30"/>
    </row>
    <row r="247" spans="1:8" ht="30" customHeight="1" x14ac:dyDescent="0.25">
      <c r="A247" s="119" t="s">
        <v>39</v>
      </c>
      <c r="B247" s="120"/>
      <c r="C247" s="120"/>
      <c r="D247" s="120"/>
      <c r="E247" s="120"/>
      <c r="F247" s="121"/>
      <c r="G247" s="42">
        <v>4</v>
      </c>
      <c r="H247" s="43"/>
    </row>
    <row r="248" spans="1:8" ht="30" customHeight="1" x14ac:dyDescent="0.25">
      <c r="A248" s="90" t="s">
        <v>40</v>
      </c>
      <c r="B248" s="91"/>
      <c r="C248" s="91"/>
      <c r="D248" s="91"/>
      <c r="E248" s="91"/>
      <c r="F248" s="91"/>
      <c r="G248" s="29">
        <v>2</v>
      </c>
      <c r="H248" s="30"/>
    </row>
    <row r="249" spans="1:8" ht="30" customHeight="1" thickBot="1" x14ac:dyDescent="0.3">
      <c r="A249" s="125" t="s">
        <v>41</v>
      </c>
      <c r="B249" s="126"/>
      <c r="C249" s="126"/>
      <c r="D249" s="126"/>
      <c r="E249" s="126"/>
      <c r="F249" s="126"/>
      <c r="G249" s="31">
        <v>2</v>
      </c>
      <c r="H249" s="32"/>
    </row>
    <row r="250" spans="1:8" ht="16.5" thickBot="1" x14ac:dyDescent="0.3">
      <c r="A250" s="53"/>
      <c r="B250" s="55"/>
      <c r="C250" s="115" t="s">
        <v>33</v>
      </c>
      <c r="D250" s="115"/>
      <c r="E250" s="115"/>
      <c r="F250" s="115"/>
      <c r="G250" s="24">
        <f>SUM(G245:G249)</f>
        <v>10</v>
      </c>
      <c r="H250" s="22">
        <f>SUM(H245:H249)</f>
        <v>0</v>
      </c>
    </row>
    <row r="251" spans="1:8" ht="15.75" x14ac:dyDescent="0.25">
      <c r="A251" s="53"/>
      <c r="B251" s="55"/>
      <c r="C251" s="67"/>
      <c r="D251" s="67"/>
      <c r="E251" s="67"/>
      <c r="F251" s="67"/>
      <c r="G251" s="58"/>
      <c r="H251" s="58"/>
    </row>
    <row r="252" spans="1:8" x14ac:dyDescent="0.25">
      <c r="B252" s="55"/>
      <c r="E252" s="35"/>
      <c r="F252" s="35"/>
      <c r="G252" s="61"/>
      <c r="H252" s="61"/>
    </row>
    <row r="253" spans="1:8" x14ac:dyDescent="0.25">
      <c r="B253" s="116" t="s">
        <v>34</v>
      </c>
      <c r="C253" s="116"/>
      <c r="D253" s="116"/>
      <c r="E253" s="69"/>
      <c r="F253" s="54" t="s">
        <v>35</v>
      </c>
      <c r="G253" s="117"/>
      <c r="H253" s="117"/>
    </row>
    <row r="254" spans="1:8" x14ac:dyDescent="0.25">
      <c r="B254" s="68"/>
      <c r="C254" s="68"/>
      <c r="D254" s="68"/>
      <c r="F254" s="54"/>
      <c r="G254" s="61"/>
      <c r="H254" s="61"/>
    </row>
    <row r="255" spans="1:8" x14ac:dyDescent="0.25">
      <c r="B255" s="68"/>
      <c r="C255" s="68"/>
      <c r="D255" s="68"/>
      <c r="F255" s="54"/>
      <c r="G255" s="61"/>
      <c r="H255" s="61"/>
    </row>
    <row r="256" spans="1:8" x14ac:dyDescent="0.25">
      <c r="A256" s="116" t="s">
        <v>36</v>
      </c>
      <c r="B256" s="116"/>
      <c r="C256" s="116"/>
      <c r="D256" s="116"/>
      <c r="E256" s="69"/>
      <c r="F256" s="54" t="s">
        <v>35</v>
      </c>
      <c r="G256" s="118"/>
      <c r="H256" s="118"/>
    </row>
    <row r="257" spans="1:8" x14ac:dyDescent="0.25">
      <c r="A257" s="68"/>
      <c r="B257" s="68"/>
      <c r="C257" s="68"/>
      <c r="D257" s="68"/>
      <c r="E257" s="61"/>
      <c r="F257" s="54"/>
      <c r="G257" s="52"/>
      <c r="H257" s="52"/>
    </row>
    <row r="258" spans="1:8" x14ac:dyDescent="0.25">
      <c r="A258" s="68"/>
      <c r="B258" s="68"/>
      <c r="C258" s="68"/>
      <c r="D258" s="68"/>
      <c r="E258" s="61"/>
      <c r="F258" s="54"/>
      <c r="G258" s="52"/>
      <c r="H258" s="52"/>
    </row>
    <row r="259" spans="1:8" x14ac:dyDescent="0.25">
      <c r="A259" s="68"/>
      <c r="B259" s="68"/>
      <c r="C259" s="68"/>
      <c r="D259" s="68"/>
      <c r="E259" s="61"/>
      <c r="F259" s="54"/>
      <c r="G259" s="52"/>
      <c r="H259" s="52"/>
    </row>
    <row r="260" spans="1:8" x14ac:dyDescent="0.25">
      <c r="A260" s="68"/>
      <c r="B260" s="68"/>
      <c r="C260" s="68"/>
      <c r="D260" s="68"/>
      <c r="E260" s="61"/>
      <c r="F260" s="54"/>
      <c r="G260" s="52"/>
      <c r="H260" s="52"/>
    </row>
    <row r="261" spans="1:8" x14ac:dyDescent="0.25">
      <c r="A261" s="68"/>
      <c r="B261" s="68"/>
      <c r="C261" s="68"/>
      <c r="D261" s="68"/>
      <c r="E261" s="61"/>
      <c r="F261" s="54"/>
      <c r="G261" s="52"/>
      <c r="H261" s="52"/>
    </row>
    <row r="262" spans="1:8" x14ac:dyDescent="0.25">
      <c r="A262" s="68"/>
      <c r="B262" s="68"/>
      <c r="C262" s="68"/>
      <c r="D262" s="68"/>
      <c r="E262" s="61"/>
      <c r="F262" s="54"/>
      <c r="G262" s="52"/>
      <c r="H262" s="52"/>
    </row>
    <row r="263" spans="1:8" x14ac:dyDescent="0.25">
      <c r="A263" s="68"/>
      <c r="B263" s="68"/>
      <c r="C263" s="68"/>
      <c r="D263" s="68"/>
      <c r="E263" s="61"/>
      <c r="F263" s="54"/>
      <c r="G263" s="52"/>
      <c r="H263" s="52"/>
    </row>
    <row r="264" spans="1:8" x14ac:dyDescent="0.25">
      <c r="A264" s="68"/>
      <c r="B264" s="68"/>
      <c r="C264" s="68"/>
      <c r="D264" s="68"/>
      <c r="E264" s="61"/>
      <c r="F264" s="54"/>
      <c r="G264" s="52"/>
      <c r="H264" s="52"/>
    </row>
    <row r="265" spans="1:8" x14ac:dyDescent="0.25">
      <c r="A265" s="68"/>
      <c r="B265" s="68"/>
      <c r="C265" s="68"/>
      <c r="D265" s="68"/>
      <c r="E265" s="61"/>
      <c r="F265" s="54"/>
      <c r="G265" s="52"/>
      <c r="H265" s="52"/>
    </row>
    <row r="266" spans="1:8" x14ac:dyDescent="0.25">
      <c r="A266" s="68"/>
      <c r="B266" s="68"/>
      <c r="C266" s="68"/>
      <c r="D266" s="68"/>
      <c r="E266" s="61"/>
      <c r="F266" s="54"/>
      <c r="G266" s="52"/>
      <c r="H266" s="52"/>
    </row>
    <row r="267" spans="1:8" x14ac:dyDescent="0.25">
      <c r="A267" s="68"/>
      <c r="B267" s="68"/>
      <c r="C267" s="68"/>
      <c r="D267" s="68"/>
      <c r="E267" s="61"/>
      <c r="F267" s="54"/>
      <c r="G267" s="52"/>
      <c r="H267" s="52"/>
    </row>
    <row r="268" spans="1:8" x14ac:dyDescent="0.25">
      <c r="A268" s="68"/>
      <c r="B268" s="68"/>
      <c r="C268" s="68"/>
      <c r="D268" s="68"/>
      <c r="E268" s="61"/>
      <c r="F268" s="54"/>
      <c r="G268" s="52"/>
      <c r="H268" s="52"/>
    </row>
    <row r="269" spans="1:8" x14ac:dyDescent="0.25">
      <c r="A269" s="68"/>
      <c r="B269" s="68"/>
      <c r="C269" s="68"/>
      <c r="D269" s="68"/>
      <c r="E269" s="61"/>
      <c r="F269" s="54"/>
      <c r="G269" s="52"/>
      <c r="H269" s="52"/>
    </row>
    <row r="270" spans="1:8" x14ac:dyDescent="0.25">
      <c r="A270" s="68"/>
      <c r="B270" s="68"/>
      <c r="C270" s="68"/>
      <c r="D270" s="68"/>
      <c r="E270" s="61"/>
      <c r="F270" s="54"/>
      <c r="G270" s="52"/>
      <c r="H270" s="52"/>
    </row>
    <row r="271" spans="1:8" x14ac:dyDescent="0.25">
      <c r="A271" s="68"/>
      <c r="B271" s="68"/>
      <c r="C271" s="68"/>
      <c r="D271" s="68"/>
      <c r="E271" s="61"/>
      <c r="F271" s="54"/>
      <c r="G271" s="52"/>
      <c r="H271" s="52"/>
    </row>
    <row r="272" spans="1:8" x14ac:dyDescent="0.25">
      <c r="A272" s="68"/>
      <c r="B272" s="68"/>
      <c r="C272" s="68"/>
      <c r="D272" s="68"/>
      <c r="E272" s="61"/>
      <c r="F272" s="54"/>
      <c r="G272" s="52"/>
      <c r="H272" s="52"/>
    </row>
    <row r="273" spans="1:8" ht="15.75" thickBot="1" x14ac:dyDescent="0.3">
      <c r="A273" s="68"/>
      <c r="B273" s="68"/>
      <c r="C273" s="68"/>
      <c r="D273" s="68"/>
      <c r="E273" s="61"/>
      <c r="F273" s="54"/>
      <c r="G273" s="52"/>
      <c r="H273" s="52"/>
    </row>
    <row r="274" spans="1:8" ht="18.75" x14ac:dyDescent="0.25">
      <c r="A274" s="112"/>
      <c r="B274" s="112"/>
      <c r="C274" s="112"/>
      <c r="D274" s="26"/>
      <c r="E274" s="101" t="s">
        <v>16</v>
      </c>
      <c r="F274" s="102"/>
      <c r="G274" s="102"/>
      <c r="H274" s="103"/>
    </row>
    <row r="275" spans="1:8" ht="18.75" x14ac:dyDescent="0.25">
      <c r="A275" s="112"/>
      <c r="B275" s="112"/>
      <c r="C275" s="112"/>
      <c r="D275" s="26"/>
      <c r="E275" s="104" t="str">
        <f>'Learner Names'!$G$3</f>
        <v>Professional Practice Placement in Early Learning and Care</v>
      </c>
      <c r="F275" s="105"/>
      <c r="G275" s="105"/>
      <c r="H275" s="106"/>
    </row>
    <row r="276" spans="1:8" ht="19.5" thickBot="1" x14ac:dyDescent="0.3">
      <c r="A276" s="112"/>
      <c r="B276" s="112"/>
      <c r="C276" s="112"/>
      <c r="D276" s="26"/>
      <c r="E276" s="107" t="str">
        <f>'Learner Names'!$G$5</f>
        <v>Skills Demonstration 10%</v>
      </c>
      <c r="F276" s="108"/>
      <c r="G276" s="108"/>
      <c r="H276" s="109"/>
    </row>
    <row r="277" spans="1:8" x14ac:dyDescent="0.25">
      <c r="B277" s="55"/>
      <c r="E277" s="35"/>
      <c r="F277" s="35"/>
      <c r="G277" s="61"/>
      <c r="H277" s="61"/>
    </row>
    <row r="278" spans="1:8" x14ac:dyDescent="0.25">
      <c r="B278" s="55"/>
      <c r="E278" s="35"/>
      <c r="F278" s="35"/>
      <c r="G278" s="61"/>
      <c r="H278" s="61"/>
    </row>
    <row r="279" spans="1:8" x14ac:dyDescent="0.25">
      <c r="B279" s="55"/>
      <c r="E279" s="35"/>
      <c r="F279" s="35"/>
      <c r="G279" s="61"/>
      <c r="H279" s="61"/>
    </row>
    <row r="280" spans="1:8" ht="21" customHeight="1" x14ac:dyDescent="0.35">
      <c r="A280" s="57"/>
      <c r="B280" s="110" t="s">
        <v>17</v>
      </c>
      <c r="C280" s="110"/>
      <c r="D280" s="110"/>
      <c r="E280" s="111" t="str">
        <f>'Learner Names'!B264&amp;" "&amp;'Learner Names'!C264</f>
        <v xml:space="preserve"> </v>
      </c>
      <c r="F280" s="111"/>
      <c r="G280" s="111"/>
      <c r="H280" s="111"/>
    </row>
    <row r="281" spans="1:8" ht="21" customHeight="1" x14ac:dyDescent="0.35">
      <c r="A281" s="57"/>
      <c r="B281" s="71"/>
      <c r="C281" s="71"/>
      <c r="D281" s="71"/>
      <c r="E281" s="49"/>
      <c r="F281" s="49"/>
      <c r="G281" s="49"/>
      <c r="H281" s="49"/>
    </row>
    <row r="282" spans="1:8" ht="15.75" thickBot="1" x14ac:dyDescent="0.3">
      <c r="B282" s="55"/>
      <c r="E282" s="35"/>
      <c r="F282" s="35"/>
      <c r="G282" s="61"/>
      <c r="H282" s="52"/>
    </row>
    <row r="283" spans="1:8" ht="37.5" x14ac:dyDescent="0.25">
      <c r="A283" s="98" t="s">
        <v>18</v>
      </c>
      <c r="B283" s="99"/>
      <c r="C283" s="99"/>
      <c r="D283" s="99"/>
      <c r="E283" s="99"/>
      <c r="F283" s="99"/>
      <c r="G283" s="70" t="s">
        <v>19</v>
      </c>
      <c r="H283" s="56" t="s">
        <v>20</v>
      </c>
    </row>
    <row r="284" spans="1:8" ht="20.25" customHeight="1" x14ac:dyDescent="0.25">
      <c r="A284" s="122" t="s">
        <v>37</v>
      </c>
      <c r="B284" s="123"/>
      <c r="C284" s="123"/>
      <c r="D284" s="123"/>
      <c r="E284" s="123"/>
      <c r="F284" s="123"/>
      <c r="G284" s="123"/>
      <c r="H284" s="124"/>
    </row>
    <row r="285" spans="1:8" ht="30" customHeight="1" x14ac:dyDescent="0.25">
      <c r="A285" s="90" t="s">
        <v>38</v>
      </c>
      <c r="B285" s="91"/>
      <c r="C285" s="91"/>
      <c r="D285" s="91"/>
      <c r="E285" s="91"/>
      <c r="F285" s="91"/>
      <c r="G285" s="29">
        <v>2</v>
      </c>
      <c r="H285" s="30"/>
    </row>
    <row r="286" spans="1:8" ht="30" customHeight="1" x14ac:dyDescent="0.25">
      <c r="A286" s="119" t="s">
        <v>39</v>
      </c>
      <c r="B286" s="120"/>
      <c r="C286" s="120"/>
      <c r="D286" s="120"/>
      <c r="E286" s="120"/>
      <c r="F286" s="121"/>
      <c r="G286" s="42">
        <v>4</v>
      </c>
      <c r="H286" s="43"/>
    </row>
    <row r="287" spans="1:8" ht="30" customHeight="1" x14ac:dyDescent="0.25">
      <c r="A287" s="90" t="s">
        <v>40</v>
      </c>
      <c r="B287" s="91"/>
      <c r="C287" s="91"/>
      <c r="D287" s="91"/>
      <c r="E287" s="91"/>
      <c r="F287" s="91"/>
      <c r="G287" s="29">
        <v>2</v>
      </c>
      <c r="H287" s="30"/>
    </row>
    <row r="288" spans="1:8" ht="30" customHeight="1" thickBot="1" x14ac:dyDescent="0.3">
      <c r="A288" s="125" t="s">
        <v>41</v>
      </c>
      <c r="B288" s="126"/>
      <c r="C288" s="126"/>
      <c r="D288" s="126"/>
      <c r="E288" s="126"/>
      <c r="F288" s="126"/>
      <c r="G288" s="31">
        <v>2</v>
      </c>
      <c r="H288" s="32"/>
    </row>
    <row r="289" spans="1:8" ht="16.5" thickBot="1" x14ac:dyDescent="0.3">
      <c r="A289" s="53"/>
      <c r="B289" s="55"/>
      <c r="C289" s="115" t="s">
        <v>33</v>
      </c>
      <c r="D289" s="115"/>
      <c r="E289" s="115"/>
      <c r="F289" s="115"/>
      <c r="G289" s="24">
        <f>SUM(G284:G288)</f>
        <v>10</v>
      </c>
      <c r="H289" s="22">
        <f>SUM(H284:H288)</f>
        <v>0</v>
      </c>
    </row>
    <row r="290" spans="1:8" ht="15.75" x14ac:dyDescent="0.25">
      <c r="A290" s="53"/>
      <c r="B290" s="55"/>
      <c r="C290" s="67"/>
      <c r="D290" s="67"/>
      <c r="E290" s="67"/>
      <c r="F290" s="67"/>
      <c r="G290" s="58"/>
      <c r="H290" s="58"/>
    </row>
    <row r="291" spans="1:8" x14ac:dyDescent="0.25">
      <c r="B291" s="55"/>
      <c r="E291" s="35"/>
      <c r="F291" s="35"/>
      <c r="G291" s="61"/>
      <c r="H291" s="61"/>
    </row>
    <row r="292" spans="1:8" x14ac:dyDescent="0.25">
      <c r="B292" s="116" t="s">
        <v>34</v>
      </c>
      <c r="C292" s="116"/>
      <c r="D292" s="116"/>
      <c r="E292" s="69"/>
      <c r="F292" s="54" t="s">
        <v>35</v>
      </c>
      <c r="G292" s="117"/>
      <c r="H292" s="117"/>
    </row>
    <row r="293" spans="1:8" x14ac:dyDescent="0.25">
      <c r="B293" s="68"/>
      <c r="C293" s="68"/>
      <c r="D293" s="68"/>
      <c r="F293" s="54"/>
      <c r="G293" s="61"/>
      <c r="H293" s="61"/>
    </row>
    <row r="294" spans="1:8" x14ac:dyDescent="0.25">
      <c r="B294" s="68"/>
      <c r="C294" s="68"/>
      <c r="D294" s="68"/>
      <c r="F294" s="54"/>
      <c r="G294" s="61"/>
      <c r="H294" s="61"/>
    </row>
    <row r="295" spans="1:8" x14ac:dyDescent="0.25">
      <c r="A295" s="116" t="s">
        <v>36</v>
      </c>
      <c r="B295" s="116"/>
      <c r="C295" s="116"/>
      <c r="D295" s="116"/>
      <c r="E295" s="69"/>
      <c r="F295" s="54" t="s">
        <v>35</v>
      </c>
      <c r="G295" s="118"/>
      <c r="H295" s="118"/>
    </row>
    <row r="296" spans="1:8" x14ac:dyDescent="0.25">
      <c r="A296" s="68"/>
      <c r="B296" s="68"/>
      <c r="C296" s="68"/>
      <c r="D296" s="68"/>
      <c r="E296" s="61"/>
      <c r="F296" s="54"/>
      <c r="G296" s="52"/>
      <c r="H296" s="52"/>
    </row>
    <row r="297" spans="1:8" x14ac:dyDescent="0.25">
      <c r="A297" s="68"/>
      <c r="B297" s="68"/>
      <c r="C297" s="68"/>
      <c r="D297" s="68"/>
      <c r="E297" s="61"/>
      <c r="F297" s="54"/>
      <c r="G297" s="52"/>
      <c r="H297" s="52"/>
    </row>
    <row r="298" spans="1:8" x14ac:dyDescent="0.25">
      <c r="A298" s="68"/>
      <c r="B298" s="68"/>
      <c r="C298" s="68"/>
      <c r="D298" s="68"/>
      <c r="E298" s="61"/>
      <c r="F298" s="54"/>
      <c r="G298" s="52"/>
      <c r="H298" s="52"/>
    </row>
    <row r="299" spans="1:8" x14ac:dyDescent="0.25">
      <c r="A299" s="68"/>
      <c r="B299" s="68"/>
      <c r="C299" s="68"/>
      <c r="D299" s="68"/>
      <c r="E299" s="61"/>
      <c r="F299" s="54"/>
      <c r="G299" s="52"/>
      <c r="H299" s="52"/>
    </row>
    <row r="300" spans="1:8" x14ac:dyDescent="0.25">
      <c r="A300" s="68"/>
      <c r="B300" s="68"/>
      <c r="C300" s="68"/>
      <c r="D300" s="68"/>
      <c r="E300" s="61"/>
      <c r="F300" s="54"/>
      <c r="G300" s="52"/>
      <c r="H300" s="52"/>
    </row>
    <row r="301" spans="1:8" x14ac:dyDescent="0.25">
      <c r="A301" s="68"/>
      <c r="B301" s="68"/>
      <c r="C301" s="68"/>
      <c r="D301" s="68"/>
      <c r="E301" s="61"/>
      <c r="F301" s="54"/>
      <c r="G301" s="52"/>
      <c r="H301" s="52"/>
    </row>
    <row r="302" spans="1:8" x14ac:dyDescent="0.25">
      <c r="A302" s="68"/>
      <c r="B302" s="68"/>
      <c r="C302" s="68"/>
      <c r="D302" s="68"/>
      <c r="E302" s="61"/>
      <c r="F302" s="54"/>
      <c r="G302" s="52"/>
      <c r="H302" s="52"/>
    </row>
    <row r="303" spans="1:8" x14ac:dyDescent="0.25">
      <c r="A303" s="68"/>
      <c r="B303" s="68"/>
      <c r="C303" s="68"/>
      <c r="D303" s="68"/>
      <c r="E303" s="61"/>
      <c r="F303" s="54"/>
      <c r="G303" s="52"/>
      <c r="H303" s="52"/>
    </row>
    <row r="304" spans="1:8" x14ac:dyDescent="0.25">
      <c r="A304" s="68"/>
      <c r="B304" s="68"/>
      <c r="C304" s="68"/>
      <c r="D304" s="68"/>
      <c r="E304" s="61"/>
      <c r="F304" s="54"/>
      <c r="G304" s="52"/>
      <c r="H304" s="52"/>
    </row>
    <row r="305" spans="1:8" x14ac:dyDescent="0.25">
      <c r="A305" s="68"/>
      <c r="B305" s="68"/>
      <c r="C305" s="68"/>
      <c r="D305" s="68"/>
      <c r="E305" s="61"/>
      <c r="F305" s="54"/>
      <c r="G305" s="52"/>
      <c r="H305" s="52"/>
    </row>
    <row r="306" spans="1:8" x14ac:dyDescent="0.25">
      <c r="A306" s="68"/>
      <c r="B306" s="68"/>
      <c r="C306" s="68"/>
      <c r="D306" s="68"/>
      <c r="E306" s="61"/>
      <c r="F306" s="54"/>
      <c r="G306" s="52"/>
      <c r="H306" s="52"/>
    </row>
    <row r="307" spans="1:8" x14ac:dyDescent="0.25">
      <c r="A307" s="68"/>
      <c r="B307" s="68"/>
      <c r="C307" s="68"/>
      <c r="D307" s="68"/>
      <c r="E307" s="61"/>
      <c r="F307" s="54"/>
      <c r="G307" s="52"/>
      <c r="H307" s="52"/>
    </row>
    <row r="308" spans="1:8" x14ac:dyDescent="0.25">
      <c r="A308" s="68"/>
      <c r="B308" s="68"/>
      <c r="C308" s="68"/>
      <c r="D308" s="68"/>
      <c r="E308" s="61"/>
      <c r="F308" s="54"/>
      <c r="G308" s="52"/>
      <c r="H308" s="52"/>
    </row>
    <row r="309" spans="1:8" x14ac:dyDescent="0.25">
      <c r="A309" s="68"/>
      <c r="B309" s="68"/>
      <c r="C309" s="68"/>
      <c r="D309" s="68"/>
      <c r="E309" s="61"/>
      <c r="F309" s="54"/>
      <c r="G309" s="52"/>
      <c r="H309" s="52"/>
    </row>
    <row r="310" spans="1:8" x14ac:dyDescent="0.25">
      <c r="A310" s="68"/>
      <c r="B310" s="68"/>
      <c r="C310" s="68"/>
      <c r="D310" s="68"/>
      <c r="E310" s="61"/>
      <c r="F310" s="54"/>
      <c r="G310" s="52"/>
      <c r="H310" s="52"/>
    </row>
    <row r="311" spans="1:8" x14ac:dyDescent="0.25">
      <c r="A311" s="68"/>
      <c r="B311" s="68"/>
      <c r="C311" s="68"/>
      <c r="D311" s="68"/>
      <c r="E311" s="61"/>
      <c r="F311" s="54"/>
      <c r="G311" s="52"/>
      <c r="H311" s="52"/>
    </row>
    <row r="312" spans="1:8" ht="15.75" thickBot="1" x14ac:dyDescent="0.3">
      <c r="A312" s="68"/>
      <c r="B312" s="68"/>
      <c r="C312" s="68"/>
      <c r="D312" s="68"/>
      <c r="E312" s="61"/>
      <c r="F312" s="54"/>
      <c r="G312" s="52"/>
      <c r="H312" s="52"/>
    </row>
    <row r="313" spans="1:8" ht="18.75" x14ac:dyDescent="0.25">
      <c r="A313" s="112"/>
      <c r="B313" s="112"/>
      <c r="C313" s="112"/>
      <c r="D313" s="26"/>
      <c r="E313" s="101" t="s">
        <v>16</v>
      </c>
      <c r="F313" s="102"/>
      <c r="G313" s="102"/>
      <c r="H313" s="103"/>
    </row>
    <row r="314" spans="1:8" ht="18.75" x14ac:dyDescent="0.25">
      <c r="A314" s="112"/>
      <c r="B314" s="112"/>
      <c r="C314" s="112"/>
      <c r="D314" s="26"/>
      <c r="E314" s="104" t="str">
        <f>'Learner Names'!$G$3</f>
        <v>Professional Practice Placement in Early Learning and Care</v>
      </c>
      <c r="F314" s="105"/>
      <c r="G314" s="105"/>
      <c r="H314" s="106"/>
    </row>
    <row r="315" spans="1:8" ht="19.5" thickBot="1" x14ac:dyDescent="0.3">
      <c r="A315" s="112"/>
      <c r="B315" s="112"/>
      <c r="C315" s="112"/>
      <c r="D315" s="26"/>
      <c r="E315" s="107" t="str">
        <f>'Learner Names'!$G$5</f>
        <v>Skills Demonstration 10%</v>
      </c>
      <c r="F315" s="108"/>
      <c r="G315" s="108"/>
      <c r="H315" s="109"/>
    </row>
    <row r="316" spans="1:8" x14ac:dyDescent="0.25">
      <c r="B316" s="55"/>
      <c r="E316" s="35"/>
      <c r="F316" s="35"/>
      <c r="G316" s="61"/>
      <c r="H316" s="61"/>
    </row>
    <row r="317" spans="1:8" x14ac:dyDescent="0.25">
      <c r="B317" s="55"/>
      <c r="E317" s="35"/>
      <c r="F317" s="35"/>
      <c r="G317" s="61"/>
      <c r="H317" s="61"/>
    </row>
    <row r="318" spans="1:8" x14ac:dyDescent="0.25">
      <c r="B318" s="55"/>
      <c r="E318" s="35"/>
      <c r="F318" s="35"/>
      <c r="G318" s="61"/>
      <c r="H318" s="61"/>
    </row>
    <row r="319" spans="1:8" ht="21" customHeight="1" x14ac:dyDescent="0.35">
      <c r="A319" s="57"/>
      <c r="B319" s="110" t="s">
        <v>17</v>
      </c>
      <c r="C319" s="110"/>
      <c r="D319" s="110"/>
      <c r="E319" s="111" t="str">
        <f>'Learner Names'!B302&amp;" "&amp;'Learner Names'!C302</f>
        <v xml:space="preserve"> </v>
      </c>
      <c r="F319" s="111"/>
      <c r="G319" s="111"/>
      <c r="H319" s="111"/>
    </row>
    <row r="320" spans="1:8" ht="21" customHeight="1" x14ac:dyDescent="0.35">
      <c r="A320" s="57"/>
      <c r="B320" s="71"/>
      <c r="C320" s="71"/>
      <c r="D320" s="71"/>
      <c r="E320" s="49"/>
      <c r="F320" s="49"/>
      <c r="G320" s="49"/>
      <c r="H320" s="49"/>
    </row>
    <row r="321" spans="1:8" ht="15.75" thickBot="1" x14ac:dyDescent="0.3">
      <c r="B321" s="55"/>
      <c r="E321" s="35"/>
      <c r="F321" s="35"/>
      <c r="G321" s="61"/>
      <c r="H321" s="52"/>
    </row>
    <row r="322" spans="1:8" ht="37.5" x14ac:dyDescent="0.25">
      <c r="A322" s="98" t="s">
        <v>18</v>
      </c>
      <c r="B322" s="99"/>
      <c r="C322" s="99"/>
      <c r="D322" s="99"/>
      <c r="E322" s="99"/>
      <c r="F322" s="99"/>
      <c r="G322" s="70" t="s">
        <v>19</v>
      </c>
      <c r="H322" s="56" t="s">
        <v>20</v>
      </c>
    </row>
    <row r="323" spans="1:8" ht="20.25" customHeight="1" x14ac:dyDescent="0.25">
      <c r="A323" s="122" t="s">
        <v>37</v>
      </c>
      <c r="B323" s="123"/>
      <c r="C323" s="123"/>
      <c r="D323" s="123"/>
      <c r="E323" s="123"/>
      <c r="F323" s="123"/>
      <c r="G323" s="123"/>
      <c r="H323" s="124"/>
    </row>
    <row r="324" spans="1:8" ht="30" customHeight="1" x14ac:dyDescent="0.25">
      <c r="A324" s="90" t="s">
        <v>38</v>
      </c>
      <c r="B324" s="91"/>
      <c r="C324" s="91"/>
      <c r="D324" s="91"/>
      <c r="E324" s="91"/>
      <c r="F324" s="91"/>
      <c r="G324" s="29">
        <v>2</v>
      </c>
      <c r="H324" s="30"/>
    </row>
    <row r="325" spans="1:8" ht="30" customHeight="1" x14ac:dyDescent="0.25">
      <c r="A325" s="119" t="s">
        <v>39</v>
      </c>
      <c r="B325" s="120"/>
      <c r="C325" s="120"/>
      <c r="D325" s="120"/>
      <c r="E325" s="120"/>
      <c r="F325" s="121"/>
      <c r="G325" s="42">
        <v>4</v>
      </c>
      <c r="H325" s="43"/>
    </row>
    <row r="326" spans="1:8" ht="30" customHeight="1" x14ac:dyDescent="0.25">
      <c r="A326" s="90" t="s">
        <v>40</v>
      </c>
      <c r="B326" s="91"/>
      <c r="C326" s="91"/>
      <c r="D326" s="91"/>
      <c r="E326" s="91"/>
      <c r="F326" s="91"/>
      <c r="G326" s="29">
        <v>2</v>
      </c>
      <c r="H326" s="30"/>
    </row>
    <row r="327" spans="1:8" ht="30" customHeight="1" thickBot="1" x14ac:dyDescent="0.3">
      <c r="A327" s="125" t="s">
        <v>41</v>
      </c>
      <c r="B327" s="126"/>
      <c r="C327" s="126"/>
      <c r="D327" s="126"/>
      <c r="E327" s="126"/>
      <c r="F327" s="126"/>
      <c r="G327" s="31">
        <v>2</v>
      </c>
      <c r="H327" s="32"/>
    </row>
    <row r="328" spans="1:8" ht="16.5" thickBot="1" x14ac:dyDescent="0.3">
      <c r="A328" s="53"/>
      <c r="B328" s="55"/>
      <c r="C328" s="115" t="s">
        <v>33</v>
      </c>
      <c r="D328" s="115"/>
      <c r="E328" s="115"/>
      <c r="F328" s="115"/>
      <c r="G328" s="24">
        <f>SUM(G323:G327)</f>
        <v>10</v>
      </c>
      <c r="H328" s="22">
        <f>SUM(H323:H327)</f>
        <v>0</v>
      </c>
    </row>
    <row r="329" spans="1:8" ht="15.75" x14ac:dyDescent="0.25">
      <c r="A329" s="53"/>
      <c r="B329" s="55"/>
      <c r="C329" s="67"/>
      <c r="D329" s="67"/>
      <c r="E329" s="67"/>
      <c r="F329" s="67"/>
      <c r="G329" s="58"/>
      <c r="H329" s="58"/>
    </row>
    <row r="330" spans="1:8" x14ac:dyDescent="0.25">
      <c r="B330" s="55"/>
      <c r="E330" s="35"/>
      <c r="F330" s="35"/>
      <c r="G330" s="61"/>
      <c r="H330" s="61"/>
    </row>
    <row r="331" spans="1:8" x14ac:dyDescent="0.25">
      <c r="B331" s="116" t="s">
        <v>34</v>
      </c>
      <c r="C331" s="116"/>
      <c r="D331" s="116"/>
      <c r="E331" s="69"/>
      <c r="F331" s="54" t="s">
        <v>35</v>
      </c>
      <c r="G331" s="117"/>
      <c r="H331" s="117"/>
    </row>
    <row r="332" spans="1:8" x14ac:dyDescent="0.25">
      <c r="B332" s="68"/>
      <c r="C332" s="68"/>
      <c r="D332" s="68"/>
      <c r="F332" s="54"/>
      <c r="G332" s="61"/>
      <c r="H332" s="61"/>
    </row>
    <row r="333" spans="1:8" x14ac:dyDescent="0.25">
      <c r="B333" s="68"/>
      <c r="C333" s="68"/>
      <c r="D333" s="68"/>
      <c r="F333" s="54"/>
      <c r="G333" s="61"/>
      <c r="H333" s="61"/>
    </row>
    <row r="334" spans="1:8" x14ac:dyDescent="0.25">
      <c r="A334" s="116" t="s">
        <v>36</v>
      </c>
      <c r="B334" s="116"/>
      <c r="C334" s="116"/>
      <c r="D334" s="116"/>
      <c r="E334" s="69"/>
      <c r="F334" s="54" t="s">
        <v>35</v>
      </c>
      <c r="G334" s="118"/>
      <c r="H334" s="118"/>
    </row>
    <row r="335" spans="1:8" x14ac:dyDescent="0.25">
      <c r="A335" s="68"/>
      <c r="B335" s="68"/>
      <c r="C335" s="68"/>
      <c r="D335" s="68"/>
      <c r="E335" s="61"/>
      <c r="F335" s="54"/>
      <c r="G335" s="52"/>
      <c r="H335" s="52"/>
    </row>
    <row r="336" spans="1:8" x14ac:dyDescent="0.25">
      <c r="A336" s="68"/>
      <c r="B336" s="68"/>
      <c r="C336" s="68"/>
      <c r="D336" s="68"/>
      <c r="E336" s="61"/>
      <c r="F336" s="54"/>
      <c r="G336" s="52"/>
      <c r="H336" s="52"/>
    </row>
    <row r="337" spans="1:8" x14ac:dyDescent="0.25">
      <c r="A337" s="68"/>
      <c r="B337" s="68"/>
      <c r="C337" s="68"/>
      <c r="D337" s="68"/>
      <c r="E337" s="61"/>
      <c r="F337" s="54"/>
      <c r="G337" s="52"/>
      <c r="H337" s="52"/>
    </row>
    <row r="338" spans="1:8" x14ac:dyDescent="0.25">
      <c r="A338" s="68"/>
      <c r="B338" s="68"/>
      <c r="C338" s="68"/>
      <c r="D338" s="68"/>
      <c r="E338" s="61"/>
      <c r="F338" s="54"/>
      <c r="G338" s="52"/>
      <c r="H338" s="52"/>
    </row>
    <row r="339" spans="1:8" x14ac:dyDescent="0.25">
      <c r="A339" s="68"/>
      <c r="B339" s="68"/>
      <c r="C339" s="68"/>
      <c r="D339" s="68"/>
      <c r="E339" s="61"/>
      <c r="F339" s="54"/>
      <c r="G339" s="52"/>
      <c r="H339" s="52"/>
    </row>
    <row r="340" spans="1:8" x14ac:dyDescent="0.25">
      <c r="A340" s="68"/>
      <c r="B340" s="68"/>
      <c r="C340" s="68"/>
      <c r="D340" s="68"/>
      <c r="E340" s="61"/>
      <c r="F340" s="54"/>
      <c r="G340" s="52"/>
      <c r="H340" s="52"/>
    </row>
    <row r="341" spans="1:8" x14ac:dyDescent="0.25">
      <c r="A341" s="68"/>
      <c r="B341" s="68"/>
      <c r="C341" s="68"/>
      <c r="D341" s="68"/>
      <c r="E341" s="61"/>
      <c r="F341" s="54"/>
      <c r="G341" s="52"/>
      <c r="H341" s="52"/>
    </row>
    <row r="342" spans="1:8" x14ac:dyDescent="0.25">
      <c r="A342" s="68"/>
      <c r="B342" s="68"/>
      <c r="C342" s="68"/>
      <c r="D342" s="68"/>
      <c r="E342" s="61"/>
      <c r="F342" s="54"/>
      <c r="G342" s="52"/>
      <c r="H342" s="52"/>
    </row>
    <row r="343" spans="1:8" x14ac:dyDescent="0.25">
      <c r="A343" s="68"/>
      <c r="B343" s="68"/>
      <c r="C343" s="68"/>
      <c r="D343" s="68"/>
      <c r="E343" s="61"/>
      <c r="F343" s="54"/>
      <c r="G343" s="52"/>
      <c r="H343" s="52"/>
    </row>
    <row r="344" spans="1:8" x14ac:dyDescent="0.25">
      <c r="A344" s="68"/>
      <c r="B344" s="68"/>
      <c r="C344" s="68"/>
      <c r="D344" s="68"/>
      <c r="E344" s="61"/>
      <c r="F344" s="54"/>
      <c r="G344" s="52"/>
      <c r="H344" s="52"/>
    </row>
    <row r="345" spans="1:8" x14ac:dyDescent="0.25">
      <c r="A345" s="68"/>
      <c r="B345" s="68"/>
      <c r="C345" s="68"/>
      <c r="D345" s="68"/>
      <c r="E345" s="61"/>
      <c r="F345" s="54"/>
      <c r="G345" s="52"/>
      <c r="H345" s="52"/>
    </row>
    <row r="346" spans="1:8" x14ac:dyDescent="0.25">
      <c r="A346" s="68"/>
      <c r="B346" s="68"/>
      <c r="C346" s="68"/>
      <c r="D346" s="68"/>
      <c r="E346" s="61"/>
      <c r="F346" s="54"/>
      <c r="G346" s="52"/>
      <c r="H346" s="52"/>
    </row>
    <row r="347" spans="1:8" x14ac:dyDescent="0.25">
      <c r="A347" s="68"/>
      <c r="B347" s="68"/>
      <c r="C347" s="68"/>
      <c r="D347" s="68"/>
      <c r="E347" s="61"/>
      <c r="F347" s="54"/>
      <c r="G347" s="52"/>
      <c r="H347" s="52"/>
    </row>
    <row r="348" spans="1:8" x14ac:dyDescent="0.25">
      <c r="A348" s="68"/>
      <c r="B348" s="68"/>
      <c r="C348" s="68"/>
      <c r="D348" s="68"/>
      <c r="E348" s="61"/>
      <c r="F348" s="54"/>
      <c r="G348" s="52"/>
      <c r="H348" s="52"/>
    </row>
    <row r="349" spans="1:8" x14ac:dyDescent="0.25">
      <c r="A349" s="68"/>
      <c r="B349" s="68"/>
      <c r="C349" s="68"/>
      <c r="D349" s="68"/>
      <c r="E349" s="61"/>
      <c r="F349" s="54"/>
      <c r="G349" s="52"/>
      <c r="H349" s="52"/>
    </row>
    <row r="350" spans="1:8" x14ac:dyDescent="0.25">
      <c r="A350" s="68"/>
      <c r="B350" s="68"/>
      <c r="C350" s="68"/>
      <c r="D350" s="68"/>
      <c r="E350" s="61"/>
      <c r="F350" s="54"/>
      <c r="G350" s="52"/>
      <c r="H350" s="52"/>
    </row>
    <row r="351" spans="1:8" ht="15.75" thickBot="1" x14ac:dyDescent="0.3">
      <c r="A351" s="68"/>
      <c r="B351" s="68"/>
      <c r="C351" s="68"/>
      <c r="D351" s="68"/>
      <c r="E351" s="61"/>
      <c r="F351" s="54"/>
      <c r="G351" s="52"/>
      <c r="H351" s="52"/>
    </row>
    <row r="352" spans="1:8" ht="18.75" x14ac:dyDescent="0.25">
      <c r="A352" s="112"/>
      <c r="B352" s="112"/>
      <c r="C352" s="112"/>
      <c r="D352" s="26"/>
      <c r="E352" s="101" t="s">
        <v>16</v>
      </c>
      <c r="F352" s="102"/>
      <c r="G352" s="102"/>
      <c r="H352" s="103"/>
    </row>
    <row r="353" spans="1:8" ht="18.75" x14ac:dyDescent="0.25">
      <c r="A353" s="112"/>
      <c r="B353" s="112"/>
      <c r="C353" s="112"/>
      <c r="D353" s="26"/>
      <c r="E353" s="104" t="str">
        <f>'Learner Names'!$G$3</f>
        <v>Professional Practice Placement in Early Learning and Care</v>
      </c>
      <c r="F353" s="105"/>
      <c r="G353" s="105"/>
      <c r="H353" s="106"/>
    </row>
    <row r="354" spans="1:8" ht="19.5" thickBot="1" x14ac:dyDescent="0.3">
      <c r="A354" s="112"/>
      <c r="B354" s="112"/>
      <c r="C354" s="112"/>
      <c r="D354" s="26"/>
      <c r="E354" s="107" t="str">
        <f>'Learner Names'!$G$5</f>
        <v>Skills Demonstration 10%</v>
      </c>
      <c r="F354" s="108"/>
      <c r="G354" s="108"/>
      <c r="H354" s="109"/>
    </row>
    <row r="355" spans="1:8" x14ac:dyDescent="0.25">
      <c r="B355" s="55"/>
      <c r="E355" s="35"/>
      <c r="F355" s="35"/>
      <c r="G355" s="61"/>
      <c r="H355" s="61"/>
    </row>
    <row r="356" spans="1:8" x14ac:dyDescent="0.25">
      <c r="B356" s="55"/>
      <c r="E356" s="35"/>
      <c r="F356" s="35"/>
      <c r="G356" s="61"/>
      <c r="H356" s="61"/>
    </row>
    <row r="357" spans="1:8" x14ac:dyDescent="0.25">
      <c r="B357" s="55"/>
      <c r="E357" s="35"/>
      <c r="F357" s="35"/>
      <c r="G357" s="61"/>
      <c r="H357" s="61"/>
    </row>
    <row r="358" spans="1:8" ht="21" customHeight="1" x14ac:dyDescent="0.35">
      <c r="A358" s="57"/>
      <c r="B358" s="110" t="s">
        <v>17</v>
      </c>
      <c r="C358" s="110"/>
      <c r="D358" s="110"/>
      <c r="E358" s="111" t="str">
        <f>'Learner Names'!B340&amp;" "&amp;'Learner Names'!C340</f>
        <v xml:space="preserve"> </v>
      </c>
      <c r="F358" s="111"/>
      <c r="G358" s="111"/>
      <c r="H358" s="111"/>
    </row>
    <row r="359" spans="1:8" ht="21" customHeight="1" x14ac:dyDescent="0.35">
      <c r="A359" s="57"/>
      <c r="B359" s="71"/>
      <c r="C359" s="71"/>
      <c r="D359" s="71"/>
      <c r="E359" s="49"/>
      <c r="F359" s="49"/>
      <c r="G359" s="49"/>
      <c r="H359" s="49"/>
    </row>
    <row r="360" spans="1:8" ht="15.75" thickBot="1" x14ac:dyDescent="0.3">
      <c r="B360" s="55"/>
      <c r="E360" s="35"/>
      <c r="F360" s="35"/>
      <c r="G360" s="61"/>
      <c r="H360" s="52"/>
    </row>
    <row r="361" spans="1:8" ht="37.5" x14ac:dyDescent="0.25">
      <c r="A361" s="98" t="s">
        <v>18</v>
      </c>
      <c r="B361" s="99"/>
      <c r="C361" s="99"/>
      <c r="D361" s="99"/>
      <c r="E361" s="99"/>
      <c r="F361" s="99"/>
      <c r="G361" s="70" t="s">
        <v>19</v>
      </c>
      <c r="H361" s="56" t="s">
        <v>20</v>
      </c>
    </row>
    <row r="362" spans="1:8" ht="20.25" customHeight="1" x14ac:dyDescent="0.25">
      <c r="A362" s="122" t="s">
        <v>37</v>
      </c>
      <c r="B362" s="123"/>
      <c r="C362" s="123"/>
      <c r="D362" s="123"/>
      <c r="E362" s="123"/>
      <c r="F362" s="123"/>
      <c r="G362" s="123"/>
      <c r="H362" s="124"/>
    </row>
    <row r="363" spans="1:8" ht="30" customHeight="1" x14ac:dyDescent="0.25">
      <c r="A363" s="90" t="s">
        <v>38</v>
      </c>
      <c r="B363" s="91"/>
      <c r="C363" s="91"/>
      <c r="D363" s="91"/>
      <c r="E363" s="91"/>
      <c r="F363" s="91"/>
      <c r="G363" s="29">
        <v>2</v>
      </c>
      <c r="H363" s="30"/>
    </row>
    <row r="364" spans="1:8" ht="30" customHeight="1" x14ac:dyDescent="0.25">
      <c r="A364" s="119" t="s">
        <v>39</v>
      </c>
      <c r="B364" s="120"/>
      <c r="C364" s="120"/>
      <c r="D364" s="120"/>
      <c r="E364" s="120"/>
      <c r="F364" s="121"/>
      <c r="G364" s="42">
        <v>4</v>
      </c>
      <c r="H364" s="43"/>
    </row>
    <row r="365" spans="1:8" ht="30" customHeight="1" x14ac:dyDescent="0.25">
      <c r="A365" s="90" t="s">
        <v>40</v>
      </c>
      <c r="B365" s="91"/>
      <c r="C365" s="91"/>
      <c r="D365" s="91"/>
      <c r="E365" s="91"/>
      <c r="F365" s="91"/>
      <c r="G365" s="29">
        <v>2</v>
      </c>
      <c r="H365" s="30"/>
    </row>
    <row r="366" spans="1:8" ht="30" customHeight="1" thickBot="1" x14ac:dyDescent="0.3">
      <c r="A366" s="125" t="s">
        <v>41</v>
      </c>
      <c r="B366" s="126"/>
      <c r="C366" s="126"/>
      <c r="D366" s="126"/>
      <c r="E366" s="126"/>
      <c r="F366" s="126"/>
      <c r="G366" s="31">
        <v>2</v>
      </c>
      <c r="H366" s="32"/>
    </row>
    <row r="367" spans="1:8" ht="16.5" thickBot="1" x14ac:dyDescent="0.3">
      <c r="A367" s="53"/>
      <c r="B367" s="55"/>
      <c r="C367" s="115" t="s">
        <v>33</v>
      </c>
      <c r="D367" s="115"/>
      <c r="E367" s="115"/>
      <c r="F367" s="115"/>
      <c r="G367" s="24">
        <f>SUM(G362:G366)</f>
        <v>10</v>
      </c>
      <c r="H367" s="22">
        <f>SUM(H362:H366)</f>
        <v>0</v>
      </c>
    </row>
    <row r="368" spans="1:8" ht="15.75" x14ac:dyDescent="0.25">
      <c r="A368" s="53"/>
      <c r="B368" s="55"/>
      <c r="C368" s="67"/>
      <c r="D368" s="67"/>
      <c r="E368" s="67"/>
      <c r="F368" s="67"/>
      <c r="G368" s="58"/>
      <c r="H368" s="58"/>
    </row>
    <row r="369" spans="1:8" x14ac:dyDescent="0.25">
      <c r="B369" s="55"/>
      <c r="E369" s="35"/>
      <c r="F369" s="35"/>
      <c r="G369" s="61"/>
      <c r="H369" s="61"/>
    </row>
    <row r="370" spans="1:8" x14ac:dyDescent="0.25">
      <c r="B370" s="116" t="s">
        <v>34</v>
      </c>
      <c r="C370" s="116"/>
      <c r="D370" s="116"/>
      <c r="E370" s="69"/>
      <c r="F370" s="54" t="s">
        <v>35</v>
      </c>
      <c r="G370" s="117"/>
      <c r="H370" s="117"/>
    </row>
    <row r="371" spans="1:8" x14ac:dyDescent="0.25">
      <c r="B371" s="68"/>
      <c r="C371" s="68"/>
      <c r="D371" s="68"/>
      <c r="F371" s="54"/>
      <c r="G371" s="61"/>
      <c r="H371" s="61"/>
    </row>
    <row r="372" spans="1:8" x14ac:dyDescent="0.25">
      <c r="B372" s="68"/>
      <c r="C372" s="68"/>
      <c r="D372" s="68"/>
      <c r="F372" s="54"/>
      <c r="G372" s="61"/>
      <c r="H372" s="61"/>
    </row>
    <row r="373" spans="1:8" x14ac:dyDescent="0.25">
      <c r="A373" s="116" t="s">
        <v>36</v>
      </c>
      <c r="B373" s="116"/>
      <c r="C373" s="116"/>
      <c r="D373" s="116"/>
      <c r="E373" s="69"/>
      <c r="F373" s="54" t="s">
        <v>35</v>
      </c>
      <c r="G373" s="118"/>
      <c r="H373" s="118"/>
    </row>
    <row r="374" spans="1:8" x14ac:dyDescent="0.25">
      <c r="A374" s="68"/>
      <c r="B374" s="68"/>
      <c r="C374" s="68"/>
      <c r="D374" s="68"/>
      <c r="E374" s="61"/>
      <c r="F374" s="54"/>
      <c r="G374" s="52"/>
      <c r="H374" s="52"/>
    </row>
    <row r="375" spans="1:8" x14ac:dyDescent="0.25">
      <c r="A375" s="68"/>
      <c r="B375" s="68"/>
      <c r="C375" s="68"/>
      <c r="D375" s="68"/>
      <c r="E375" s="61"/>
      <c r="F375" s="54"/>
      <c r="G375" s="52"/>
      <c r="H375" s="52"/>
    </row>
    <row r="376" spans="1:8" x14ac:dyDescent="0.25">
      <c r="A376" s="68"/>
      <c r="B376" s="68"/>
      <c r="C376" s="68"/>
      <c r="D376" s="68"/>
      <c r="E376" s="61"/>
      <c r="F376" s="54"/>
      <c r="G376" s="52"/>
      <c r="H376" s="52"/>
    </row>
    <row r="377" spans="1:8" x14ac:dyDescent="0.25">
      <c r="A377" s="68"/>
      <c r="B377" s="68"/>
      <c r="C377" s="68"/>
      <c r="D377" s="68"/>
      <c r="E377" s="61"/>
      <c r="F377" s="54"/>
      <c r="G377" s="52"/>
      <c r="H377" s="52"/>
    </row>
    <row r="378" spans="1:8" x14ac:dyDescent="0.25">
      <c r="A378" s="68"/>
      <c r="B378" s="68"/>
      <c r="C378" s="68"/>
      <c r="D378" s="68"/>
      <c r="E378" s="61"/>
      <c r="F378" s="54"/>
      <c r="G378" s="52"/>
      <c r="H378" s="52"/>
    </row>
    <row r="379" spans="1:8" x14ac:dyDescent="0.25">
      <c r="A379" s="68"/>
      <c r="B379" s="68"/>
      <c r="C379" s="68"/>
      <c r="D379" s="68"/>
      <c r="E379" s="61"/>
      <c r="F379" s="54"/>
      <c r="G379" s="52"/>
      <c r="H379" s="52"/>
    </row>
    <row r="380" spans="1:8" x14ac:dyDescent="0.25">
      <c r="A380" s="68"/>
      <c r="B380" s="68"/>
      <c r="C380" s="68"/>
      <c r="D380" s="68"/>
      <c r="E380" s="61"/>
      <c r="F380" s="54"/>
      <c r="G380" s="52"/>
      <c r="H380" s="52"/>
    </row>
    <row r="381" spans="1:8" x14ac:dyDescent="0.25">
      <c r="A381" s="68"/>
      <c r="B381" s="68"/>
      <c r="C381" s="68"/>
      <c r="D381" s="68"/>
      <c r="E381" s="61"/>
      <c r="F381" s="54"/>
      <c r="G381" s="52"/>
      <c r="H381" s="52"/>
    </row>
    <row r="382" spans="1:8" x14ac:dyDescent="0.25">
      <c r="A382" s="68"/>
      <c r="B382" s="68"/>
      <c r="C382" s="68"/>
      <c r="D382" s="68"/>
      <c r="E382" s="61"/>
      <c r="F382" s="54"/>
      <c r="G382" s="52"/>
      <c r="H382" s="52"/>
    </row>
    <row r="383" spans="1:8" x14ac:dyDescent="0.25">
      <c r="A383" s="68"/>
      <c r="B383" s="68"/>
      <c r="C383" s="68"/>
      <c r="D383" s="68"/>
      <c r="E383" s="61"/>
      <c r="F383" s="54"/>
      <c r="G383" s="52"/>
      <c r="H383" s="52"/>
    </row>
    <row r="384" spans="1:8" x14ac:dyDescent="0.25">
      <c r="A384" s="68"/>
      <c r="B384" s="68"/>
      <c r="C384" s="68"/>
      <c r="D384" s="68"/>
      <c r="E384" s="61"/>
      <c r="F384" s="54"/>
      <c r="G384" s="52"/>
      <c r="H384" s="52"/>
    </row>
    <row r="385" spans="1:8" x14ac:dyDescent="0.25">
      <c r="A385" s="68"/>
      <c r="B385" s="68"/>
      <c r="C385" s="68"/>
      <c r="D385" s="68"/>
      <c r="E385" s="61"/>
      <c r="F385" s="54"/>
      <c r="G385" s="52"/>
      <c r="H385" s="52"/>
    </row>
    <row r="386" spans="1:8" x14ac:dyDescent="0.25">
      <c r="A386" s="68"/>
      <c r="B386" s="68"/>
      <c r="C386" s="68"/>
      <c r="D386" s="68"/>
      <c r="E386" s="61"/>
      <c r="F386" s="54"/>
      <c r="G386" s="52"/>
      <c r="H386" s="52"/>
    </row>
    <row r="387" spans="1:8" x14ac:dyDescent="0.25">
      <c r="A387" s="68"/>
      <c r="B387" s="68"/>
      <c r="C387" s="68"/>
      <c r="D387" s="68"/>
      <c r="E387" s="61"/>
      <c r="F387" s="54"/>
      <c r="G387" s="52"/>
      <c r="H387" s="52"/>
    </row>
    <row r="388" spans="1:8" x14ac:dyDescent="0.25">
      <c r="A388" s="68"/>
      <c r="B388" s="68"/>
      <c r="C388" s="68"/>
      <c r="D388" s="68"/>
      <c r="E388" s="61"/>
      <c r="F388" s="54"/>
      <c r="G388" s="52"/>
      <c r="H388" s="52"/>
    </row>
    <row r="389" spans="1:8" x14ac:dyDescent="0.25">
      <c r="A389" s="68"/>
      <c r="B389" s="68"/>
      <c r="C389" s="68"/>
      <c r="D389" s="68"/>
      <c r="E389" s="61"/>
      <c r="F389" s="54"/>
      <c r="G389" s="52"/>
      <c r="H389" s="52"/>
    </row>
    <row r="390" spans="1:8" ht="15.75" thickBot="1" x14ac:dyDescent="0.3">
      <c r="A390" s="68"/>
      <c r="B390" s="68"/>
      <c r="C390" s="68"/>
      <c r="D390" s="68"/>
      <c r="E390" s="61"/>
      <c r="F390" s="54"/>
      <c r="G390" s="52"/>
      <c r="H390" s="52"/>
    </row>
    <row r="391" spans="1:8" ht="18.75" x14ac:dyDescent="0.25">
      <c r="A391" s="112"/>
      <c r="B391" s="112"/>
      <c r="C391" s="112"/>
      <c r="D391" s="26"/>
      <c r="E391" s="101" t="s">
        <v>16</v>
      </c>
      <c r="F391" s="102"/>
      <c r="G391" s="102"/>
      <c r="H391" s="103"/>
    </row>
    <row r="392" spans="1:8" ht="18.75" x14ac:dyDescent="0.25">
      <c r="A392" s="112"/>
      <c r="B392" s="112"/>
      <c r="C392" s="112"/>
      <c r="D392" s="26"/>
      <c r="E392" s="104" t="str">
        <f>'Learner Names'!$G$3</f>
        <v>Professional Practice Placement in Early Learning and Care</v>
      </c>
      <c r="F392" s="105"/>
      <c r="G392" s="105"/>
      <c r="H392" s="106"/>
    </row>
    <row r="393" spans="1:8" ht="19.5" thickBot="1" x14ac:dyDescent="0.3">
      <c r="A393" s="112"/>
      <c r="B393" s="112"/>
      <c r="C393" s="112"/>
      <c r="D393" s="26"/>
      <c r="E393" s="107" t="str">
        <f>'Learner Names'!$G$5</f>
        <v>Skills Demonstration 10%</v>
      </c>
      <c r="F393" s="108"/>
      <c r="G393" s="108"/>
      <c r="H393" s="109"/>
    </row>
    <row r="394" spans="1:8" x14ac:dyDescent="0.25">
      <c r="B394" s="55"/>
      <c r="E394" s="35"/>
      <c r="F394" s="35"/>
      <c r="G394" s="61"/>
      <c r="H394" s="61"/>
    </row>
    <row r="395" spans="1:8" x14ac:dyDescent="0.25">
      <c r="B395" s="55"/>
      <c r="E395" s="35"/>
      <c r="F395" s="35"/>
      <c r="G395" s="61"/>
      <c r="H395" s="61"/>
    </row>
    <row r="396" spans="1:8" x14ac:dyDescent="0.25">
      <c r="B396" s="55"/>
      <c r="E396" s="35"/>
      <c r="F396" s="35"/>
      <c r="G396" s="61"/>
      <c r="H396" s="61"/>
    </row>
    <row r="397" spans="1:8" ht="21" customHeight="1" x14ac:dyDescent="0.35">
      <c r="A397" s="57"/>
      <c r="B397" s="110" t="s">
        <v>17</v>
      </c>
      <c r="C397" s="110"/>
      <c r="D397" s="110"/>
      <c r="E397" s="111" t="str">
        <f>'Learner Names'!B378&amp;" "&amp;'Learner Names'!C378</f>
        <v xml:space="preserve"> </v>
      </c>
      <c r="F397" s="111"/>
      <c r="G397" s="111"/>
      <c r="H397" s="111"/>
    </row>
    <row r="398" spans="1:8" ht="21" customHeight="1" x14ac:dyDescent="0.35">
      <c r="A398" s="57"/>
      <c r="B398" s="71"/>
      <c r="C398" s="71"/>
      <c r="D398" s="71"/>
      <c r="E398" s="49"/>
      <c r="F398" s="49"/>
      <c r="G398" s="49"/>
      <c r="H398" s="49"/>
    </row>
    <row r="399" spans="1:8" ht="15.75" thickBot="1" x14ac:dyDescent="0.3">
      <c r="B399" s="55"/>
      <c r="E399" s="35"/>
      <c r="F399" s="35"/>
      <c r="G399" s="61"/>
      <c r="H399" s="52"/>
    </row>
    <row r="400" spans="1:8" ht="37.5" x14ac:dyDescent="0.25">
      <c r="A400" s="98" t="s">
        <v>18</v>
      </c>
      <c r="B400" s="99"/>
      <c r="C400" s="99"/>
      <c r="D400" s="99"/>
      <c r="E400" s="99"/>
      <c r="F400" s="99"/>
      <c r="G400" s="70" t="s">
        <v>19</v>
      </c>
      <c r="H400" s="56" t="s">
        <v>20</v>
      </c>
    </row>
    <row r="401" spans="1:8" ht="20.25" customHeight="1" x14ac:dyDescent="0.25">
      <c r="A401" s="122" t="s">
        <v>37</v>
      </c>
      <c r="B401" s="123"/>
      <c r="C401" s="123"/>
      <c r="D401" s="123"/>
      <c r="E401" s="123"/>
      <c r="F401" s="123"/>
      <c r="G401" s="123"/>
      <c r="H401" s="124"/>
    </row>
    <row r="402" spans="1:8" ht="30" customHeight="1" x14ac:dyDescent="0.25">
      <c r="A402" s="90" t="s">
        <v>38</v>
      </c>
      <c r="B402" s="91"/>
      <c r="C402" s="91"/>
      <c r="D402" s="91"/>
      <c r="E402" s="91"/>
      <c r="F402" s="91"/>
      <c r="G402" s="29">
        <v>2</v>
      </c>
      <c r="H402" s="30"/>
    </row>
    <row r="403" spans="1:8" ht="30" customHeight="1" x14ac:dyDescent="0.25">
      <c r="A403" s="119" t="s">
        <v>39</v>
      </c>
      <c r="B403" s="120"/>
      <c r="C403" s="120"/>
      <c r="D403" s="120"/>
      <c r="E403" s="120"/>
      <c r="F403" s="121"/>
      <c r="G403" s="42">
        <v>4</v>
      </c>
      <c r="H403" s="43"/>
    </row>
    <row r="404" spans="1:8" ht="30" customHeight="1" x14ac:dyDescent="0.25">
      <c r="A404" s="90" t="s">
        <v>40</v>
      </c>
      <c r="B404" s="91"/>
      <c r="C404" s="91"/>
      <c r="D404" s="91"/>
      <c r="E404" s="91"/>
      <c r="F404" s="91"/>
      <c r="G404" s="29">
        <v>2</v>
      </c>
      <c r="H404" s="30"/>
    </row>
    <row r="405" spans="1:8" ht="30" customHeight="1" thickBot="1" x14ac:dyDescent="0.3">
      <c r="A405" s="125" t="s">
        <v>41</v>
      </c>
      <c r="B405" s="126"/>
      <c r="C405" s="126"/>
      <c r="D405" s="126"/>
      <c r="E405" s="126"/>
      <c r="F405" s="126"/>
      <c r="G405" s="31">
        <v>2</v>
      </c>
      <c r="H405" s="32"/>
    </row>
    <row r="406" spans="1:8" ht="16.5" thickBot="1" x14ac:dyDescent="0.3">
      <c r="A406" s="53"/>
      <c r="B406" s="55"/>
      <c r="C406" s="115" t="s">
        <v>33</v>
      </c>
      <c r="D406" s="115"/>
      <c r="E406" s="115"/>
      <c r="F406" s="115"/>
      <c r="G406" s="24">
        <f>SUM(G401:G405)</f>
        <v>10</v>
      </c>
      <c r="H406" s="22">
        <f>SUM(H401:H405)</f>
        <v>0</v>
      </c>
    </row>
    <row r="407" spans="1:8" ht="15.75" x14ac:dyDescent="0.25">
      <c r="A407" s="53"/>
      <c r="B407" s="55"/>
      <c r="C407" s="67"/>
      <c r="D407" s="67"/>
      <c r="E407" s="67"/>
      <c r="F407" s="67"/>
      <c r="G407" s="58"/>
      <c r="H407" s="58"/>
    </row>
    <row r="408" spans="1:8" x14ac:dyDescent="0.25">
      <c r="B408" s="55"/>
      <c r="E408" s="35"/>
      <c r="F408" s="35"/>
      <c r="G408" s="61"/>
      <c r="H408" s="61"/>
    </row>
    <row r="409" spans="1:8" x14ac:dyDescent="0.25">
      <c r="B409" s="116" t="s">
        <v>34</v>
      </c>
      <c r="C409" s="116"/>
      <c r="D409" s="116"/>
      <c r="E409" s="69"/>
      <c r="F409" s="54" t="s">
        <v>35</v>
      </c>
      <c r="G409" s="117"/>
      <c r="H409" s="117"/>
    </row>
    <row r="410" spans="1:8" x14ac:dyDescent="0.25">
      <c r="B410" s="68"/>
      <c r="C410" s="68"/>
      <c r="D410" s="68"/>
      <c r="F410" s="54"/>
      <c r="G410" s="61"/>
      <c r="H410" s="61"/>
    </row>
    <row r="411" spans="1:8" x14ac:dyDescent="0.25">
      <c r="B411" s="68"/>
      <c r="C411" s="68"/>
      <c r="D411" s="68"/>
      <c r="F411" s="54"/>
      <c r="G411" s="61"/>
      <c r="H411" s="61"/>
    </row>
    <row r="412" spans="1:8" x14ac:dyDescent="0.25">
      <c r="A412" s="116" t="s">
        <v>36</v>
      </c>
      <c r="B412" s="116"/>
      <c r="C412" s="116"/>
      <c r="D412" s="116"/>
      <c r="E412" s="69"/>
      <c r="F412" s="54" t="s">
        <v>35</v>
      </c>
      <c r="G412" s="118"/>
      <c r="H412" s="118"/>
    </row>
    <row r="413" spans="1:8" x14ac:dyDescent="0.25">
      <c r="A413" s="68"/>
      <c r="B413" s="68"/>
      <c r="C413" s="68"/>
      <c r="D413" s="68"/>
      <c r="E413" s="61"/>
      <c r="F413" s="54"/>
      <c r="G413" s="52"/>
      <c r="H413" s="52"/>
    </row>
    <row r="414" spans="1:8" x14ac:dyDescent="0.25">
      <c r="A414" s="68"/>
      <c r="B414" s="68"/>
      <c r="C414" s="68"/>
      <c r="D414" s="68"/>
      <c r="E414" s="61"/>
      <c r="F414" s="54"/>
      <c r="G414" s="52"/>
      <c r="H414" s="52"/>
    </row>
    <row r="415" spans="1:8" x14ac:dyDescent="0.25">
      <c r="A415" s="68"/>
      <c r="B415" s="68"/>
      <c r="C415" s="68"/>
      <c r="D415" s="68"/>
      <c r="E415" s="61"/>
      <c r="F415" s="54"/>
      <c r="G415" s="52"/>
      <c r="H415" s="52"/>
    </row>
    <row r="416" spans="1:8" x14ac:dyDescent="0.25">
      <c r="A416" s="68"/>
      <c r="B416" s="68"/>
      <c r="C416" s="68"/>
      <c r="D416" s="68"/>
      <c r="E416" s="61"/>
      <c r="F416" s="54"/>
      <c r="G416" s="52"/>
      <c r="H416" s="52"/>
    </row>
    <row r="417" spans="1:8" x14ac:dyDescent="0.25">
      <c r="A417" s="68"/>
      <c r="B417" s="68"/>
      <c r="C417" s="68"/>
      <c r="D417" s="68"/>
      <c r="E417" s="61"/>
      <c r="F417" s="54"/>
      <c r="G417" s="52"/>
      <c r="H417" s="52"/>
    </row>
    <row r="418" spans="1:8" x14ac:dyDescent="0.25">
      <c r="A418" s="68"/>
      <c r="B418" s="68"/>
      <c r="C418" s="68"/>
      <c r="D418" s="68"/>
      <c r="E418" s="61"/>
      <c r="F418" s="54"/>
      <c r="G418" s="52"/>
      <c r="H418" s="52"/>
    </row>
    <row r="419" spans="1:8" x14ac:dyDescent="0.25">
      <c r="A419" s="68"/>
      <c r="B419" s="68"/>
      <c r="C419" s="68"/>
      <c r="D419" s="68"/>
      <c r="E419" s="61"/>
      <c r="F419" s="54"/>
      <c r="G419" s="52"/>
      <c r="H419" s="52"/>
    </row>
    <row r="420" spans="1:8" x14ac:dyDescent="0.25">
      <c r="A420" s="68"/>
      <c r="B420" s="68"/>
      <c r="C420" s="68"/>
      <c r="D420" s="68"/>
      <c r="E420" s="61"/>
      <c r="F420" s="54"/>
      <c r="G420" s="52"/>
      <c r="H420" s="52"/>
    </row>
    <row r="421" spans="1:8" x14ac:dyDescent="0.25">
      <c r="A421" s="68"/>
      <c r="B421" s="68"/>
      <c r="C421" s="68"/>
      <c r="D421" s="68"/>
      <c r="E421" s="61"/>
      <c r="F421" s="54"/>
      <c r="G421" s="52"/>
      <c r="H421" s="52"/>
    </row>
    <row r="422" spans="1:8" x14ac:dyDescent="0.25">
      <c r="A422" s="68"/>
      <c r="B422" s="68"/>
      <c r="C422" s="68"/>
      <c r="D422" s="68"/>
      <c r="E422" s="61"/>
      <c r="F422" s="54"/>
      <c r="G422" s="52"/>
      <c r="H422" s="52"/>
    </row>
    <row r="423" spans="1:8" x14ac:dyDescent="0.25">
      <c r="A423" s="68"/>
      <c r="B423" s="68"/>
      <c r="C423" s="68"/>
      <c r="D423" s="68"/>
      <c r="E423" s="61"/>
      <c r="F423" s="54"/>
      <c r="G423" s="52"/>
      <c r="H423" s="52"/>
    </row>
    <row r="424" spans="1:8" x14ac:dyDescent="0.25">
      <c r="A424" s="68"/>
      <c r="B424" s="68"/>
      <c r="C424" s="68"/>
      <c r="D424" s="68"/>
      <c r="E424" s="61"/>
      <c r="F424" s="54"/>
      <c r="G424" s="52"/>
      <c r="H424" s="52"/>
    </row>
    <row r="425" spans="1:8" x14ac:dyDescent="0.25">
      <c r="A425" s="68"/>
      <c r="B425" s="68"/>
      <c r="C425" s="68"/>
      <c r="D425" s="68"/>
      <c r="E425" s="61"/>
      <c r="F425" s="54"/>
      <c r="G425" s="52"/>
      <c r="H425" s="52"/>
    </row>
    <row r="426" spans="1:8" x14ac:dyDescent="0.25">
      <c r="A426" s="68"/>
      <c r="B426" s="68"/>
      <c r="C426" s="68"/>
      <c r="D426" s="68"/>
      <c r="E426" s="61"/>
      <c r="F426" s="54"/>
      <c r="G426" s="52"/>
      <c r="H426" s="52"/>
    </row>
    <row r="427" spans="1:8" x14ac:dyDescent="0.25">
      <c r="A427" s="68"/>
      <c r="B427" s="68"/>
      <c r="C427" s="68"/>
      <c r="D427" s="68"/>
      <c r="E427" s="61"/>
      <c r="F427" s="54"/>
      <c r="G427" s="52"/>
      <c r="H427" s="52"/>
    </row>
    <row r="428" spans="1:8" x14ac:dyDescent="0.25">
      <c r="A428" s="68"/>
      <c r="B428" s="68"/>
      <c r="C428" s="68"/>
      <c r="D428" s="68"/>
      <c r="E428" s="61"/>
      <c r="F428" s="54"/>
      <c r="G428" s="52"/>
      <c r="H428" s="52"/>
    </row>
    <row r="429" spans="1:8" ht="15.75" thickBot="1" x14ac:dyDescent="0.3">
      <c r="A429" s="68"/>
      <c r="B429" s="68"/>
      <c r="C429" s="68"/>
      <c r="D429" s="68"/>
      <c r="E429" s="61"/>
      <c r="F429" s="54"/>
      <c r="G429" s="52"/>
      <c r="H429" s="52"/>
    </row>
    <row r="430" spans="1:8" ht="18.75" x14ac:dyDescent="0.25">
      <c r="A430" s="112"/>
      <c r="B430" s="112"/>
      <c r="C430" s="112"/>
      <c r="D430" s="26"/>
      <c r="E430" s="101" t="s">
        <v>16</v>
      </c>
      <c r="F430" s="102"/>
      <c r="G430" s="102"/>
      <c r="H430" s="103"/>
    </row>
    <row r="431" spans="1:8" ht="18.75" x14ac:dyDescent="0.25">
      <c r="A431" s="112"/>
      <c r="B431" s="112"/>
      <c r="C431" s="112"/>
      <c r="D431" s="26"/>
      <c r="E431" s="104" t="str">
        <f>'Learner Names'!$G$3</f>
        <v>Professional Practice Placement in Early Learning and Care</v>
      </c>
      <c r="F431" s="105"/>
      <c r="G431" s="105"/>
      <c r="H431" s="106"/>
    </row>
    <row r="432" spans="1:8" ht="19.5" thickBot="1" x14ac:dyDescent="0.3">
      <c r="A432" s="112"/>
      <c r="B432" s="112"/>
      <c r="C432" s="112"/>
      <c r="D432" s="26"/>
      <c r="E432" s="107" t="str">
        <f>'Learner Names'!$G$5</f>
        <v>Skills Demonstration 10%</v>
      </c>
      <c r="F432" s="108"/>
      <c r="G432" s="108"/>
      <c r="H432" s="109"/>
    </row>
    <row r="433" spans="1:8" x14ac:dyDescent="0.25">
      <c r="B433" s="55"/>
      <c r="E433" s="35"/>
      <c r="F433" s="35"/>
      <c r="G433" s="61"/>
      <c r="H433" s="61"/>
    </row>
    <row r="434" spans="1:8" x14ac:dyDescent="0.25">
      <c r="B434" s="55"/>
      <c r="E434" s="35"/>
      <c r="F434" s="35"/>
      <c r="G434" s="61"/>
      <c r="H434" s="61"/>
    </row>
    <row r="435" spans="1:8" x14ac:dyDescent="0.25">
      <c r="B435" s="55"/>
      <c r="E435" s="35"/>
      <c r="F435" s="35"/>
      <c r="G435" s="61"/>
      <c r="H435" s="61"/>
    </row>
    <row r="436" spans="1:8" ht="21" customHeight="1" x14ac:dyDescent="0.35">
      <c r="A436" s="57"/>
      <c r="B436" s="110" t="s">
        <v>17</v>
      </c>
      <c r="C436" s="110"/>
      <c r="D436" s="110"/>
      <c r="E436" s="111" t="str">
        <f>'Learner Names'!B416&amp;" "&amp;'Learner Names'!C416</f>
        <v xml:space="preserve"> </v>
      </c>
      <c r="F436" s="111"/>
      <c r="G436" s="111"/>
      <c r="H436" s="111"/>
    </row>
    <row r="437" spans="1:8" ht="21" customHeight="1" x14ac:dyDescent="0.35">
      <c r="A437" s="57"/>
      <c r="B437" s="71"/>
      <c r="C437" s="71"/>
      <c r="D437" s="71"/>
      <c r="E437" s="49"/>
      <c r="F437" s="49"/>
      <c r="G437" s="49"/>
      <c r="H437" s="49"/>
    </row>
    <row r="438" spans="1:8" ht="15.75" thickBot="1" x14ac:dyDescent="0.3">
      <c r="B438" s="55"/>
      <c r="E438" s="35"/>
      <c r="F438" s="35"/>
      <c r="G438" s="61"/>
      <c r="H438" s="52"/>
    </row>
    <row r="439" spans="1:8" ht="37.5" x14ac:dyDescent="0.25">
      <c r="A439" s="98" t="s">
        <v>18</v>
      </c>
      <c r="B439" s="99"/>
      <c r="C439" s="99"/>
      <c r="D439" s="99"/>
      <c r="E439" s="99"/>
      <c r="F439" s="99"/>
      <c r="G439" s="70" t="s">
        <v>19</v>
      </c>
      <c r="H439" s="56" t="s">
        <v>20</v>
      </c>
    </row>
    <row r="440" spans="1:8" ht="20.25" customHeight="1" x14ac:dyDescent="0.25">
      <c r="A440" s="122" t="s">
        <v>37</v>
      </c>
      <c r="B440" s="123"/>
      <c r="C440" s="123"/>
      <c r="D440" s="123"/>
      <c r="E440" s="123"/>
      <c r="F440" s="123"/>
      <c r="G440" s="123"/>
      <c r="H440" s="124"/>
    </row>
    <row r="441" spans="1:8" ht="30" customHeight="1" x14ac:dyDescent="0.25">
      <c r="A441" s="90" t="s">
        <v>38</v>
      </c>
      <c r="B441" s="91"/>
      <c r="C441" s="91"/>
      <c r="D441" s="91"/>
      <c r="E441" s="91"/>
      <c r="F441" s="91"/>
      <c r="G441" s="29">
        <v>2</v>
      </c>
      <c r="H441" s="30"/>
    </row>
    <row r="442" spans="1:8" ht="30" customHeight="1" x14ac:dyDescent="0.25">
      <c r="A442" s="119" t="s">
        <v>39</v>
      </c>
      <c r="B442" s="120"/>
      <c r="C442" s="120"/>
      <c r="D442" s="120"/>
      <c r="E442" s="120"/>
      <c r="F442" s="121"/>
      <c r="G442" s="42">
        <v>4</v>
      </c>
      <c r="H442" s="43"/>
    </row>
    <row r="443" spans="1:8" ht="30" customHeight="1" x14ac:dyDescent="0.25">
      <c r="A443" s="90" t="s">
        <v>40</v>
      </c>
      <c r="B443" s="91"/>
      <c r="C443" s="91"/>
      <c r="D443" s="91"/>
      <c r="E443" s="91"/>
      <c r="F443" s="91"/>
      <c r="G443" s="29">
        <v>2</v>
      </c>
      <c r="H443" s="30"/>
    </row>
    <row r="444" spans="1:8" ht="30" customHeight="1" thickBot="1" x14ac:dyDescent="0.3">
      <c r="A444" s="125" t="s">
        <v>41</v>
      </c>
      <c r="B444" s="126"/>
      <c r="C444" s="126"/>
      <c r="D444" s="126"/>
      <c r="E444" s="126"/>
      <c r="F444" s="126"/>
      <c r="G444" s="31">
        <v>2</v>
      </c>
      <c r="H444" s="32"/>
    </row>
    <row r="445" spans="1:8" ht="16.5" thickBot="1" x14ac:dyDescent="0.3">
      <c r="A445" s="53"/>
      <c r="B445" s="55"/>
      <c r="C445" s="115" t="s">
        <v>33</v>
      </c>
      <c r="D445" s="115"/>
      <c r="E445" s="115"/>
      <c r="F445" s="115"/>
      <c r="G445" s="24">
        <f>SUM(G440:G444)</f>
        <v>10</v>
      </c>
      <c r="H445" s="22">
        <f>SUM(H440:H444)</f>
        <v>0</v>
      </c>
    </row>
    <row r="446" spans="1:8" ht="15.75" x14ac:dyDescent="0.25">
      <c r="A446" s="53"/>
      <c r="B446" s="55"/>
      <c r="C446" s="67"/>
      <c r="D446" s="67"/>
      <c r="E446" s="67"/>
      <c r="F446" s="67"/>
      <c r="G446" s="58"/>
      <c r="H446" s="58"/>
    </row>
    <row r="447" spans="1:8" x14ac:dyDescent="0.25">
      <c r="B447" s="55"/>
      <c r="E447" s="35"/>
      <c r="F447" s="35"/>
      <c r="G447" s="61"/>
      <c r="H447" s="61"/>
    </row>
    <row r="448" spans="1:8" x14ac:dyDescent="0.25">
      <c r="B448" s="116" t="s">
        <v>34</v>
      </c>
      <c r="C448" s="116"/>
      <c r="D448" s="116"/>
      <c r="E448" s="69"/>
      <c r="F448" s="54" t="s">
        <v>35</v>
      </c>
      <c r="G448" s="117"/>
      <c r="H448" s="117"/>
    </row>
    <row r="449" spans="1:8" x14ac:dyDescent="0.25">
      <c r="B449" s="68"/>
      <c r="C449" s="68"/>
      <c r="D449" s="68"/>
      <c r="F449" s="54"/>
      <c r="G449" s="61"/>
      <c r="H449" s="61"/>
    </row>
    <row r="450" spans="1:8" x14ac:dyDescent="0.25">
      <c r="B450" s="68"/>
      <c r="C450" s="68"/>
      <c r="D450" s="68"/>
      <c r="F450" s="54"/>
      <c r="G450" s="61"/>
      <c r="H450" s="61"/>
    </row>
    <row r="451" spans="1:8" x14ac:dyDescent="0.25">
      <c r="A451" s="116" t="s">
        <v>36</v>
      </c>
      <c r="B451" s="116"/>
      <c r="C451" s="116"/>
      <c r="D451" s="116"/>
      <c r="E451" s="69"/>
      <c r="F451" s="54" t="s">
        <v>35</v>
      </c>
      <c r="G451" s="118"/>
      <c r="H451" s="118"/>
    </row>
    <row r="452" spans="1:8" x14ac:dyDescent="0.25">
      <c r="A452" s="68"/>
      <c r="B452" s="68"/>
      <c r="C452" s="68"/>
      <c r="D452" s="68"/>
      <c r="E452" s="61"/>
      <c r="F452" s="54"/>
      <c r="G452" s="52"/>
      <c r="H452" s="52"/>
    </row>
    <row r="453" spans="1:8" x14ac:dyDescent="0.25">
      <c r="A453" s="68"/>
      <c r="B453" s="68"/>
      <c r="C453" s="68"/>
      <c r="D453" s="68"/>
      <c r="E453" s="61"/>
      <c r="F453" s="54"/>
      <c r="G453" s="52"/>
      <c r="H453" s="52"/>
    </row>
    <row r="454" spans="1:8" x14ac:dyDescent="0.25">
      <c r="A454" s="68"/>
      <c r="B454" s="68"/>
      <c r="C454" s="68"/>
      <c r="D454" s="68"/>
      <c r="E454" s="61"/>
      <c r="F454" s="54"/>
      <c r="G454" s="52"/>
      <c r="H454" s="52"/>
    </row>
    <row r="455" spans="1:8" x14ac:dyDescent="0.25">
      <c r="A455" s="68"/>
      <c r="B455" s="68"/>
      <c r="C455" s="68"/>
      <c r="D455" s="68"/>
      <c r="E455" s="61"/>
      <c r="F455" s="54"/>
      <c r="G455" s="52"/>
      <c r="H455" s="52"/>
    </row>
    <row r="456" spans="1:8" x14ac:dyDescent="0.25">
      <c r="A456" s="68"/>
      <c r="B456" s="68"/>
      <c r="C456" s="68"/>
      <c r="D456" s="68"/>
      <c r="E456" s="61"/>
      <c r="F456" s="54"/>
      <c r="G456" s="52"/>
      <c r="H456" s="52"/>
    </row>
    <row r="457" spans="1:8" x14ac:dyDescent="0.25">
      <c r="A457" s="68"/>
      <c r="B457" s="68"/>
      <c r="C457" s="68"/>
      <c r="D457" s="68"/>
      <c r="E457" s="61"/>
      <c r="F457" s="54"/>
      <c r="G457" s="52"/>
      <c r="H457" s="52"/>
    </row>
    <row r="458" spans="1:8" x14ac:dyDescent="0.25">
      <c r="A458" s="68"/>
      <c r="B458" s="68"/>
      <c r="C458" s="68"/>
      <c r="D458" s="68"/>
      <c r="E458" s="61"/>
      <c r="F458" s="54"/>
      <c r="G458" s="52"/>
      <c r="H458" s="52"/>
    </row>
    <row r="459" spans="1:8" x14ac:dyDescent="0.25">
      <c r="A459" s="68"/>
      <c r="B459" s="68"/>
      <c r="C459" s="68"/>
      <c r="D459" s="68"/>
      <c r="E459" s="61"/>
      <c r="F459" s="54"/>
      <c r="G459" s="52"/>
      <c r="H459" s="52"/>
    </row>
    <row r="460" spans="1:8" x14ac:dyDescent="0.25">
      <c r="A460" s="68"/>
      <c r="B460" s="68"/>
      <c r="C460" s="68"/>
      <c r="D460" s="68"/>
      <c r="E460" s="61"/>
      <c r="F460" s="54"/>
      <c r="G460" s="52"/>
      <c r="H460" s="52"/>
    </row>
    <row r="461" spans="1:8" x14ac:dyDescent="0.25">
      <c r="A461" s="68"/>
      <c r="B461" s="68"/>
      <c r="C461" s="68"/>
      <c r="D461" s="68"/>
      <c r="E461" s="61"/>
      <c r="F461" s="54"/>
      <c r="G461" s="52"/>
      <c r="H461" s="52"/>
    </row>
    <row r="462" spans="1:8" x14ac:dyDescent="0.25">
      <c r="A462" s="68"/>
      <c r="B462" s="68"/>
      <c r="C462" s="68"/>
      <c r="D462" s="68"/>
      <c r="E462" s="61"/>
      <c r="F462" s="54"/>
      <c r="G462" s="52"/>
      <c r="H462" s="52"/>
    </row>
    <row r="463" spans="1:8" x14ac:dyDescent="0.25">
      <c r="A463" s="68"/>
      <c r="B463" s="68"/>
      <c r="C463" s="68"/>
      <c r="D463" s="68"/>
      <c r="E463" s="61"/>
      <c r="F463" s="54"/>
      <c r="G463" s="52"/>
      <c r="H463" s="52"/>
    </row>
    <row r="464" spans="1:8" x14ac:dyDescent="0.25">
      <c r="A464" s="68"/>
      <c r="B464" s="68"/>
      <c r="C464" s="68"/>
      <c r="D464" s="68"/>
      <c r="E464" s="61"/>
      <c r="F464" s="54"/>
      <c r="G464" s="52"/>
      <c r="H464" s="52"/>
    </row>
    <row r="465" spans="1:8" x14ac:dyDescent="0.25">
      <c r="A465" s="68"/>
      <c r="B465" s="68"/>
      <c r="C465" s="68"/>
      <c r="D465" s="68"/>
      <c r="E465" s="61"/>
      <c r="F465" s="54"/>
      <c r="G465" s="52"/>
      <c r="H465" s="52"/>
    </row>
    <row r="466" spans="1:8" x14ac:dyDescent="0.25">
      <c r="A466" s="68"/>
      <c r="B466" s="68"/>
      <c r="C466" s="68"/>
      <c r="D466" s="68"/>
      <c r="E466" s="61"/>
      <c r="F466" s="54"/>
      <c r="G466" s="52"/>
      <c r="H466" s="52"/>
    </row>
    <row r="467" spans="1:8" x14ac:dyDescent="0.25">
      <c r="A467" s="68"/>
      <c r="B467" s="68"/>
      <c r="C467" s="68"/>
      <c r="D467" s="68"/>
      <c r="E467" s="61"/>
      <c r="F467" s="54"/>
      <c r="G467" s="52"/>
      <c r="H467" s="52"/>
    </row>
    <row r="468" spans="1:8" ht="15.75" thickBot="1" x14ac:dyDescent="0.3">
      <c r="A468" s="68"/>
      <c r="B468" s="68"/>
      <c r="C468" s="68"/>
      <c r="D468" s="68"/>
      <c r="E468" s="61"/>
      <c r="F468" s="54"/>
      <c r="G468" s="52"/>
      <c r="H468" s="52"/>
    </row>
    <row r="469" spans="1:8" ht="18.75" x14ac:dyDescent="0.25">
      <c r="A469" s="112"/>
      <c r="B469" s="112"/>
      <c r="C469" s="112"/>
      <c r="D469" s="26"/>
      <c r="E469" s="101" t="s">
        <v>16</v>
      </c>
      <c r="F469" s="102"/>
      <c r="G469" s="102"/>
      <c r="H469" s="103"/>
    </row>
    <row r="470" spans="1:8" ht="18.75" x14ac:dyDescent="0.25">
      <c r="A470" s="112"/>
      <c r="B470" s="112"/>
      <c r="C470" s="112"/>
      <c r="D470" s="26"/>
      <c r="E470" s="104" t="str">
        <f>'Learner Names'!$G$3</f>
        <v>Professional Practice Placement in Early Learning and Care</v>
      </c>
      <c r="F470" s="105"/>
      <c r="G470" s="105"/>
      <c r="H470" s="106"/>
    </row>
    <row r="471" spans="1:8" ht="19.5" thickBot="1" x14ac:dyDescent="0.3">
      <c r="A471" s="112"/>
      <c r="B471" s="112"/>
      <c r="C471" s="112"/>
      <c r="D471" s="26"/>
      <c r="E471" s="107" t="str">
        <f>'Learner Names'!$G$5</f>
        <v>Skills Demonstration 10%</v>
      </c>
      <c r="F471" s="108"/>
      <c r="G471" s="108"/>
      <c r="H471" s="109"/>
    </row>
    <row r="472" spans="1:8" x14ac:dyDescent="0.25">
      <c r="B472" s="55"/>
      <c r="E472" s="35"/>
      <c r="F472" s="35"/>
      <c r="G472" s="61"/>
      <c r="H472" s="61"/>
    </row>
    <row r="473" spans="1:8" x14ac:dyDescent="0.25">
      <c r="B473" s="55"/>
      <c r="E473" s="35"/>
      <c r="F473" s="35"/>
      <c r="G473" s="61"/>
      <c r="H473" s="61"/>
    </row>
    <row r="474" spans="1:8" x14ac:dyDescent="0.25">
      <c r="B474" s="55"/>
      <c r="E474" s="35"/>
      <c r="F474" s="35"/>
      <c r="G474" s="61"/>
      <c r="H474" s="61"/>
    </row>
    <row r="475" spans="1:8" ht="21" customHeight="1" x14ac:dyDescent="0.35">
      <c r="A475" s="57"/>
      <c r="B475" s="110" t="s">
        <v>17</v>
      </c>
      <c r="C475" s="110"/>
      <c r="D475" s="110"/>
      <c r="E475" s="111" t="str">
        <f>'Learner Names'!B454&amp;" "&amp;'Learner Names'!C454</f>
        <v xml:space="preserve"> </v>
      </c>
      <c r="F475" s="111"/>
      <c r="G475" s="111"/>
      <c r="H475" s="111"/>
    </row>
    <row r="476" spans="1:8" ht="21" customHeight="1" x14ac:dyDescent="0.35">
      <c r="A476" s="57"/>
      <c r="B476" s="71"/>
      <c r="C476" s="71"/>
      <c r="D476" s="71"/>
      <c r="E476" s="49"/>
      <c r="F476" s="49"/>
      <c r="G476" s="49"/>
      <c r="H476" s="49"/>
    </row>
    <row r="477" spans="1:8" ht="15.75" thickBot="1" x14ac:dyDescent="0.3">
      <c r="B477" s="55"/>
      <c r="E477" s="35"/>
      <c r="F477" s="35"/>
      <c r="G477" s="61"/>
      <c r="H477" s="52"/>
    </row>
    <row r="478" spans="1:8" ht="37.5" x14ac:dyDescent="0.25">
      <c r="A478" s="98" t="s">
        <v>18</v>
      </c>
      <c r="B478" s="99"/>
      <c r="C478" s="99"/>
      <c r="D478" s="99"/>
      <c r="E478" s="99"/>
      <c r="F478" s="99"/>
      <c r="G478" s="70" t="s">
        <v>19</v>
      </c>
      <c r="H478" s="56" t="s">
        <v>20</v>
      </c>
    </row>
    <row r="479" spans="1:8" ht="20.25" customHeight="1" x14ac:dyDescent="0.25">
      <c r="A479" s="122" t="s">
        <v>37</v>
      </c>
      <c r="B479" s="123"/>
      <c r="C479" s="123"/>
      <c r="D479" s="123"/>
      <c r="E479" s="123"/>
      <c r="F479" s="123"/>
      <c r="G479" s="123"/>
      <c r="H479" s="124"/>
    </row>
    <row r="480" spans="1:8" ht="30" customHeight="1" x14ac:dyDescent="0.25">
      <c r="A480" s="90" t="s">
        <v>38</v>
      </c>
      <c r="B480" s="91"/>
      <c r="C480" s="91"/>
      <c r="D480" s="91"/>
      <c r="E480" s="91"/>
      <c r="F480" s="91"/>
      <c r="G480" s="29">
        <v>2</v>
      </c>
      <c r="H480" s="30"/>
    </row>
    <row r="481" spans="1:8" ht="30" customHeight="1" x14ac:dyDescent="0.25">
      <c r="A481" s="119" t="s">
        <v>39</v>
      </c>
      <c r="B481" s="120"/>
      <c r="C481" s="120"/>
      <c r="D481" s="120"/>
      <c r="E481" s="120"/>
      <c r="F481" s="121"/>
      <c r="G481" s="42">
        <v>4</v>
      </c>
      <c r="H481" s="43"/>
    </row>
    <row r="482" spans="1:8" ht="30" customHeight="1" x14ac:dyDescent="0.25">
      <c r="A482" s="90" t="s">
        <v>40</v>
      </c>
      <c r="B482" s="91"/>
      <c r="C482" s="91"/>
      <c r="D482" s="91"/>
      <c r="E482" s="91"/>
      <c r="F482" s="91"/>
      <c r="G482" s="29">
        <v>2</v>
      </c>
      <c r="H482" s="30"/>
    </row>
    <row r="483" spans="1:8" ht="30" customHeight="1" thickBot="1" x14ac:dyDescent="0.3">
      <c r="A483" s="125" t="s">
        <v>41</v>
      </c>
      <c r="B483" s="126"/>
      <c r="C483" s="126"/>
      <c r="D483" s="126"/>
      <c r="E483" s="126"/>
      <c r="F483" s="126"/>
      <c r="G483" s="31">
        <v>2</v>
      </c>
      <c r="H483" s="32"/>
    </row>
    <row r="484" spans="1:8" ht="16.5" thickBot="1" x14ac:dyDescent="0.3">
      <c r="A484" s="53"/>
      <c r="B484" s="55"/>
      <c r="C484" s="115" t="s">
        <v>33</v>
      </c>
      <c r="D484" s="115"/>
      <c r="E484" s="115"/>
      <c r="F484" s="115"/>
      <c r="G484" s="24">
        <f>SUM(G479:G483)</f>
        <v>10</v>
      </c>
      <c r="H484" s="22">
        <f>SUM(H479:H483)</f>
        <v>0</v>
      </c>
    </row>
    <row r="485" spans="1:8" ht="15.75" x14ac:dyDescent="0.25">
      <c r="A485" s="53"/>
      <c r="B485" s="55"/>
      <c r="C485" s="67"/>
      <c r="D485" s="67"/>
      <c r="E485" s="67"/>
      <c r="F485" s="67"/>
      <c r="G485" s="58"/>
      <c r="H485" s="58"/>
    </row>
    <row r="486" spans="1:8" x14ac:dyDescent="0.25">
      <c r="B486" s="55"/>
      <c r="E486" s="35"/>
      <c r="F486" s="35"/>
      <c r="G486" s="61"/>
      <c r="H486" s="61"/>
    </row>
    <row r="487" spans="1:8" x14ac:dyDescent="0.25">
      <c r="B487" s="116" t="s">
        <v>34</v>
      </c>
      <c r="C487" s="116"/>
      <c r="D487" s="116"/>
      <c r="E487" s="69"/>
      <c r="F487" s="54" t="s">
        <v>35</v>
      </c>
      <c r="G487" s="117"/>
      <c r="H487" s="117"/>
    </row>
    <row r="488" spans="1:8" x14ac:dyDescent="0.25">
      <c r="B488" s="68"/>
      <c r="C488" s="68"/>
      <c r="D488" s="68"/>
      <c r="F488" s="54"/>
      <c r="G488" s="61"/>
      <c r="H488" s="61"/>
    </row>
    <row r="489" spans="1:8" x14ac:dyDescent="0.25">
      <c r="B489" s="68"/>
      <c r="C489" s="68"/>
      <c r="D489" s="68"/>
      <c r="F489" s="54"/>
      <c r="G489" s="61"/>
      <c r="H489" s="61"/>
    </row>
    <row r="490" spans="1:8" x14ac:dyDescent="0.25">
      <c r="A490" s="116" t="s">
        <v>36</v>
      </c>
      <c r="B490" s="116"/>
      <c r="C490" s="116"/>
      <c r="D490" s="116"/>
      <c r="E490" s="69"/>
      <c r="F490" s="54" t="s">
        <v>35</v>
      </c>
      <c r="G490" s="118"/>
      <c r="H490" s="118"/>
    </row>
    <row r="491" spans="1:8" x14ac:dyDescent="0.25">
      <c r="A491" s="68"/>
      <c r="B491" s="68"/>
      <c r="C491" s="68"/>
      <c r="D491" s="68"/>
      <c r="E491" s="61"/>
      <c r="F491" s="54"/>
      <c r="G491" s="52"/>
      <c r="H491" s="52"/>
    </row>
    <row r="492" spans="1:8" x14ac:dyDescent="0.25">
      <c r="A492" s="68"/>
      <c r="B492" s="68"/>
      <c r="C492" s="68"/>
      <c r="D492" s="68"/>
      <c r="E492" s="61"/>
      <c r="F492" s="54"/>
      <c r="G492" s="52"/>
      <c r="H492" s="52"/>
    </row>
    <row r="493" spans="1:8" x14ac:dyDescent="0.25">
      <c r="A493" s="68"/>
      <c r="B493" s="68"/>
      <c r="C493" s="68"/>
      <c r="D493" s="68"/>
      <c r="E493" s="61"/>
      <c r="F493" s="54"/>
      <c r="G493" s="52"/>
      <c r="H493" s="52"/>
    </row>
    <row r="494" spans="1:8" x14ac:dyDescent="0.25">
      <c r="A494" s="68"/>
      <c r="B494" s="68"/>
      <c r="C494" s="68"/>
      <c r="D494" s="68"/>
      <c r="E494" s="61"/>
      <c r="F494" s="54"/>
      <c r="G494" s="52"/>
      <c r="H494" s="52"/>
    </row>
    <row r="495" spans="1:8" x14ac:dyDescent="0.25">
      <c r="A495" s="68"/>
      <c r="B495" s="68"/>
      <c r="C495" s="68"/>
      <c r="D495" s="68"/>
      <c r="E495" s="61"/>
      <c r="F495" s="54"/>
      <c r="G495" s="52"/>
      <c r="H495" s="52"/>
    </row>
    <row r="496" spans="1:8" x14ac:dyDescent="0.25">
      <c r="A496" s="68"/>
      <c r="B496" s="68"/>
      <c r="C496" s="68"/>
      <c r="D496" s="68"/>
      <c r="E496" s="61"/>
      <c r="F496" s="54"/>
      <c r="G496" s="52"/>
      <c r="H496" s="52"/>
    </row>
    <row r="497" spans="1:8" x14ac:dyDescent="0.25">
      <c r="A497" s="68"/>
      <c r="B497" s="68"/>
      <c r="C497" s="68"/>
      <c r="D497" s="68"/>
      <c r="E497" s="61"/>
      <c r="F497" s="54"/>
      <c r="G497" s="52"/>
      <c r="H497" s="52"/>
    </row>
    <row r="498" spans="1:8" x14ac:dyDescent="0.25">
      <c r="A498" s="68"/>
      <c r="B498" s="68"/>
      <c r="C498" s="68"/>
      <c r="D498" s="68"/>
      <c r="E498" s="61"/>
      <c r="F498" s="54"/>
      <c r="G498" s="52"/>
      <c r="H498" s="52"/>
    </row>
    <row r="499" spans="1:8" x14ac:dyDescent="0.25">
      <c r="A499" s="68"/>
      <c r="B499" s="68"/>
      <c r="C499" s="68"/>
      <c r="D499" s="68"/>
      <c r="E499" s="61"/>
      <c r="F499" s="54"/>
      <c r="G499" s="52"/>
      <c r="H499" s="52"/>
    </row>
    <row r="500" spans="1:8" x14ac:dyDescent="0.25">
      <c r="A500" s="68"/>
      <c r="B500" s="68"/>
      <c r="C500" s="68"/>
      <c r="D500" s="68"/>
      <c r="E500" s="61"/>
      <c r="F500" s="54"/>
      <c r="G500" s="52"/>
      <c r="H500" s="52"/>
    </row>
    <row r="501" spans="1:8" x14ac:dyDescent="0.25">
      <c r="A501" s="68"/>
      <c r="B501" s="68"/>
      <c r="C501" s="68"/>
      <c r="D501" s="68"/>
      <c r="E501" s="61"/>
      <c r="F501" s="54"/>
      <c r="G501" s="52"/>
      <c r="H501" s="52"/>
    </row>
    <row r="502" spans="1:8" x14ac:dyDescent="0.25">
      <c r="A502" s="68"/>
      <c r="B502" s="68"/>
      <c r="C502" s="68"/>
      <c r="D502" s="68"/>
      <c r="E502" s="61"/>
      <c r="F502" s="54"/>
      <c r="G502" s="52"/>
      <c r="H502" s="52"/>
    </row>
    <row r="503" spans="1:8" x14ac:dyDescent="0.25">
      <c r="A503" s="68"/>
      <c r="B503" s="68"/>
      <c r="C503" s="68"/>
      <c r="D503" s="68"/>
      <c r="E503" s="61"/>
      <c r="F503" s="54"/>
      <c r="G503" s="52"/>
      <c r="H503" s="52"/>
    </row>
    <row r="504" spans="1:8" x14ac:dyDescent="0.25">
      <c r="A504" s="68"/>
      <c r="B504" s="68"/>
      <c r="C504" s="68"/>
      <c r="D504" s="68"/>
      <c r="E504" s="61"/>
      <c r="F504" s="54"/>
      <c r="G504" s="52"/>
      <c r="H504" s="52"/>
    </row>
    <row r="505" spans="1:8" x14ac:dyDescent="0.25">
      <c r="A505" s="68"/>
      <c r="B505" s="68"/>
      <c r="C505" s="68"/>
      <c r="D505" s="68"/>
      <c r="E505" s="61"/>
      <c r="F505" s="54"/>
      <c r="G505" s="52"/>
      <c r="H505" s="52"/>
    </row>
    <row r="506" spans="1:8" x14ac:dyDescent="0.25">
      <c r="A506" s="68"/>
      <c r="B506" s="68"/>
      <c r="C506" s="68"/>
      <c r="D506" s="68"/>
      <c r="E506" s="61"/>
      <c r="F506" s="54"/>
      <c r="G506" s="52"/>
      <c r="H506" s="52"/>
    </row>
    <row r="507" spans="1:8" ht="15.75" thickBot="1" x14ac:dyDescent="0.3">
      <c r="A507" s="68"/>
      <c r="B507" s="68"/>
      <c r="C507" s="68"/>
      <c r="D507" s="68"/>
      <c r="E507" s="61"/>
      <c r="F507" s="54"/>
      <c r="G507" s="52"/>
      <c r="H507" s="52"/>
    </row>
    <row r="508" spans="1:8" ht="18.75" x14ac:dyDescent="0.25">
      <c r="A508" s="112"/>
      <c r="B508" s="112"/>
      <c r="C508" s="112"/>
      <c r="D508" s="26"/>
      <c r="E508" s="101" t="s">
        <v>16</v>
      </c>
      <c r="F508" s="102"/>
      <c r="G508" s="102"/>
      <c r="H508" s="103"/>
    </row>
    <row r="509" spans="1:8" ht="18.75" x14ac:dyDescent="0.25">
      <c r="A509" s="112"/>
      <c r="B509" s="112"/>
      <c r="C509" s="112"/>
      <c r="D509" s="26"/>
      <c r="E509" s="104" t="str">
        <f>'Learner Names'!$G$3</f>
        <v>Professional Practice Placement in Early Learning and Care</v>
      </c>
      <c r="F509" s="105"/>
      <c r="G509" s="105"/>
      <c r="H509" s="106"/>
    </row>
    <row r="510" spans="1:8" ht="19.5" thickBot="1" x14ac:dyDescent="0.3">
      <c r="A510" s="112"/>
      <c r="B510" s="112"/>
      <c r="C510" s="112"/>
      <c r="D510" s="26"/>
      <c r="E510" s="107" t="str">
        <f>'Learner Names'!$G$5</f>
        <v>Skills Demonstration 10%</v>
      </c>
      <c r="F510" s="108"/>
      <c r="G510" s="108"/>
      <c r="H510" s="109"/>
    </row>
    <row r="511" spans="1:8" x14ac:dyDescent="0.25">
      <c r="B511" s="55"/>
      <c r="E511" s="35"/>
      <c r="F511" s="35"/>
      <c r="G511" s="61"/>
      <c r="H511" s="61"/>
    </row>
    <row r="512" spans="1:8" x14ac:dyDescent="0.25">
      <c r="B512" s="55"/>
      <c r="E512" s="35"/>
      <c r="F512" s="35"/>
      <c r="G512" s="61"/>
      <c r="H512" s="61"/>
    </row>
    <row r="513" spans="1:8" x14ac:dyDescent="0.25">
      <c r="B513" s="55"/>
      <c r="E513" s="35"/>
      <c r="F513" s="35"/>
      <c r="G513" s="61"/>
      <c r="H513" s="61"/>
    </row>
    <row r="514" spans="1:8" ht="21" customHeight="1" x14ac:dyDescent="0.35">
      <c r="A514" s="57"/>
      <c r="B514" s="110" t="s">
        <v>17</v>
      </c>
      <c r="C514" s="110"/>
      <c r="D514" s="110"/>
      <c r="E514" s="111" t="str">
        <f>'Learner Names'!B492&amp;" "&amp;'Learner Names'!C492</f>
        <v xml:space="preserve"> </v>
      </c>
      <c r="F514" s="111"/>
      <c r="G514" s="111"/>
      <c r="H514" s="111"/>
    </row>
    <row r="515" spans="1:8" ht="21" customHeight="1" x14ac:dyDescent="0.35">
      <c r="A515" s="57"/>
      <c r="B515" s="71"/>
      <c r="C515" s="71"/>
      <c r="D515" s="71"/>
      <c r="E515" s="49"/>
      <c r="F515" s="49"/>
      <c r="G515" s="49"/>
      <c r="H515" s="49"/>
    </row>
    <row r="516" spans="1:8" ht="15.75" thickBot="1" x14ac:dyDescent="0.3">
      <c r="B516" s="55"/>
      <c r="E516" s="35"/>
      <c r="F516" s="35"/>
      <c r="G516" s="61"/>
      <c r="H516" s="52"/>
    </row>
    <row r="517" spans="1:8" ht="37.5" x14ac:dyDescent="0.25">
      <c r="A517" s="98" t="s">
        <v>18</v>
      </c>
      <c r="B517" s="99"/>
      <c r="C517" s="99"/>
      <c r="D517" s="99"/>
      <c r="E517" s="99"/>
      <c r="F517" s="99"/>
      <c r="G517" s="70" t="s">
        <v>19</v>
      </c>
      <c r="H517" s="56" t="s">
        <v>20</v>
      </c>
    </row>
    <row r="518" spans="1:8" ht="20.25" customHeight="1" x14ac:dyDescent="0.25">
      <c r="A518" s="122" t="s">
        <v>37</v>
      </c>
      <c r="B518" s="123"/>
      <c r="C518" s="123"/>
      <c r="D518" s="123"/>
      <c r="E518" s="123"/>
      <c r="F518" s="123"/>
      <c r="G518" s="123"/>
      <c r="H518" s="124"/>
    </row>
    <row r="519" spans="1:8" ht="30" customHeight="1" x14ac:dyDescent="0.25">
      <c r="A519" s="90" t="s">
        <v>38</v>
      </c>
      <c r="B519" s="91"/>
      <c r="C519" s="91"/>
      <c r="D519" s="91"/>
      <c r="E519" s="91"/>
      <c r="F519" s="91"/>
      <c r="G519" s="29">
        <v>2</v>
      </c>
      <c r="H519" s="30"/>
    </row>
    <row r="520" spans="1:8" ht="30" customHeight="1" x14ac:dyDescent="0.25">
      <c r="A520" s="119" t="s">
        <v>39</v>
      </c>
      <c r="B520" s="120"/>
      <c r="C520" s="120"/>
      <c r="D520" s="120"/>
      <c r="E520" s="120"/>
      <c r="F520" s="121"/>
      <c r="G520" s="42">
        <v>4</v>
      </c>
      <c r="H520" s="43"/>
    </row>
    <row r="521" spans="1:8" ht="30" customHeight="1" x14ac:dyDescent="0.25">
      <c r="A521" s="90" t="s">
        <v>40</v>
      </c>
      <c r="B521" s="91"/>
      <c r="C521" s="91"/>
      <c r="D521" s="91"/>
      <c r="E521" s="91"/>
      <c r="F521" s="91"/>
      <c r="G521" s="29">
        <v>2</v>
      </c>
      <c r="H521" s="30"/>
    </row>
    <row r="522" spans="1:8" ht="30" customHeight="1" thickBot="1" x14ac:dyDescent="0.3">
      <c r="A522" s="125" t="s">
        <v>41</v>
      </c>
      <c r="B522" s="126"/>
      <c r="C522" s="126"/>
      <c r="D522" s="126"/>
      <c r="E522" s="126"/>
      <c r="F522" s="126"/>
      <c r="G522" s="31">
        <v>2</v>
      </c>
      <c r="H522" s="32"/>
    </row>
    <row r="523" spans="1:8" ht="16.5" thickBot="1" x14ac:dyDescent="0.3">
      <c r="A523" s="53"/>
      <c r="B523" s="55"/>
      <c r="C523" s="115" t="s">
        <v>33</v>
      </c>
      <c r="D523" s="115"/>
      <c r="E523" s="115"/>
      <c r="F523" s="115"/>
      <c r="G523" s="24">
        <f>SUM(G518:G522)</f>
        <v>10</v>
      </c>
      <c r="H523" s="22">
        <f>SUM(H518:H522)</f>
        <v>0</v>
      </c>
    </row>
    <row r="524" spans="1:8" ht="15.75" x14ac:dyDescent="0.25">
      <c r="A524" s="53"/>
      <c r="B524" s="55"/>
      <c r="C524" s="67"/>
      <c r="D524" s="67"/>
      <c r="E524" s="67"/>
      <c r="F524" s="67"/>
      <c r="G524" s="58"/>
      <c r="H524" s="58"/>
    </row>
    <row r="525" spans="1:8" x14ac:dyDescent="0.25">
      <c r="B525" s="55"/>
      <c r="E525" s="35"/>
      <c r="F525" s="35"/>
      <c r="G525" s="61"/>
      <c r="H525" s="61"/>
    </row>
    <row r="526" spans="1:8" x14ac:dyDescent="0.25">
      <c r="B526" s="116" t="s">
        <v>34</v>
      </c>
      <c r="C526" s="116"/>
      <c r="D526" s="116"/>
      <c r="E526" s="69"/>
      <c r="F526" s="54" t="s">
        <v>35</v>
      </c>
      <c r="G526" s="117"/>
      <c r="H526" s="117"/>
    </row>
    <row r="527" spans="1:8" x14ac:dyDescent="0.25">
      <c r="B527" s="68"/>
      <c r="C527" s="68"/>
      <c r="D527" s="68"/>
      <c r="F527" s="54"/>
      <c r="G527" s="61"/>
      <c r="H527" s="61"/>
    </row>
    <row r="528" spans="1:8" x14ac:dyDescent="0.25">
      <c r="B528" s="68"/>
      <c r="C528" s="68"/>
      <c r="D528" s="68"/>
      <c r="F528" s="54"/>
      <c r="G528" s="61"/>
      <c r="H528" s="61"/>
    </row>
    <row r="529" spans="1:8" x14ac:dyDescent="0.25">
      <c r="A529" s="116" t="s">
        <v>36</v>
      </c>
      <c r="B529" s="116"/>
      <c r="C529" s="116"/>
      <c r="D529" s="116"/>
      <c r="E529" s="69"/>
      <c r="F529" s="54" t="s">
        <v>35</v>
      </c>
      <c r="G529" s="118"/>
      <c r="H529" s="118"/>
    </row>
    <row r="530" spans="1:8" x14ac:dyDescent="0.25">
      <c r="A530" s="68"/>
      <c r="B530" s="68"/>
      <c r="C530" s="68"/>
      <c r="D530" s="68"/>
      <c r="E530" s="61"/>
      <c r="F530" s="54"/>
      <c r="G530" s="52"/>
      <c r="H530" s="52"/>
    </row>
    <row r="531" spans="1:8" x14ac:dyDescent="0.25">
      <c r="A531" s="68"/>
      <c r="B531" s="68"/>
      <c r="C531" s="68"/>
      <c r="D531" s="68"/>
      <c r="E531" s="61"/>
      <c r="F531" s="54"/>
      <c r="G531" s="52"/>
      <c r="H531" s="52"/>
    </row>
    <row r="532" spans="1:8" x14ac:dyDescent="0.25">
      <c r="A532" s="68"/>
      <c r="B532" s="68"/>
      <c r="C532" s="68"/>
      <c r="D532" s="68"/>
      <c r="E532" s="61"/>
      <c r="F532" s="54"/>
      <c r="G532" s="52"/>
      <c r="H532" s="52"/>
    </row>
    <row r="533" spans="1:8" x14ac:dyDescent="0.25">
      <c r="A533" s="68"/>
      <c r="B533" s="68"/>
      <c r="C533" s="68"/>
      <c r="D533" s="68"/>
      <c r="E533" s="61"/>
      <c r="F533" s="54"/>
      <c r="G533" s="52"/>
      <c r="H533" s="52"/>
    </row>
    <row r="534" spans="1:8" x14ac:dyDescent="0.25">
      <c r="A534" s="68"/>
      <c r="B534" s="68"/>
      <c r="C534" s="68"/>
      <c r="D534" s="68"/>
      <c r="E534" s="61"/>
      <c r="F534" s="54"/>
      <c r="G534" s="52"/>
      <c r="H534" s="52"/>
    </row>
    <row r="535" spans="1:8" x14ac:dyDescent="0.25">
      <c r="A535" s="68"/>
      <c r="B535" s="68"/>
      <c r="C535" s="68"/>
      <c r="D535" s="68"/>
      <c r="E535" s="61"/>
      <c r="F535" s="54"/>
      <c r="G535" s="52"/>
      <c r="H535" s="52"/>
    </row>
    <row r="536" spans="1:8" x14ac:dyDescent="0.25">
      <c r="A536" s="68"/>
      <c r="B536" s="68"/>
      <c r="C536" s="68"/>
      <c r="D536" s="68"/>
      <c r="E536" s="61"/>
      <c r="F536" s="54"/>
      <c r="G536" s="52"/>
      <c r="H536" s="52"/>
    </row>
    <row r="537" spans="1:8" x14ac:dyDescent="0.25">
      <c r="A537" s="68"/>
      <c r="B537" s="68"/>
      <c r="C537" s="68"/>
      <c r="D537" s="68"/>
      <c r="E537" s="61"/>
      <c r="F537" s="54"/>
      <c r="G537" s="52"/>
      <c r="H537" s="52"/>
    </row>
    <row r="538" spans="1:8" x14ac:dyDescent="0.25">
      <c r="A538" s="68"/>
      <c r="B538" s="68"/>
      <c r="C538" s="68"/>
      <c r="D538" s="68"/>
      <c r="E538" s="61"/>
      <c r="F538" s="54"/>
      <c r="G538" s="52"/>
      <c r="H538" s="52"/>
    </row>
    <row r="539" spans="1:8" x14ac:dyDescent="0.25">
      <c r="A539" s="68"/>
      <c r="B539" s="68"/>
      <c r="C539" s="68"/>
      <c r="D539" s="68"/>
      <c r="E539" s="61"/>
      <c r="F539" s="54"/>
      <c r="G539" s="52"/>
      <c r="H539" s="52"/>
    </row>
    <row r="540" spans="1:8" x14ac:dyDescent="0.25">
      <c r="A540" s="68"/>
      <c r="B540" s="68"/>
      <c r="C540" s="68"/>
      <c r="D540" s="68"/>
      <c r="E540" s="61"/>
      <c r="F540" s="54"/>
      <c r="G540" s="52"/>
      <c r="H540" s="52"/>
    </row>
    <row r="541" spans="1:8" x14ac:dyDescent="0.25">
      <c r="A541" s="68"/>
      <c r="B541" s="68"/>
      <c r="C541" s="68"/>
      <c r="D541" s="68"/>
      <c r="E541" s="61"/>
      <c r="F541" s="54"/>
      <c r="G541" s="52"/>
      <c r="H541" s="52"/>
    </row>
    <row r="542" spans="1:8" x14ac:dyDescent="0.25">
      <c r="A542" s="68"/>
      <c r="B542" s="68"/>
      <c r="C542" s="68"/>
      <c r="D542" s="68"/>
      <c r="E542" s="61"/>
      <c r="F542" s="54"/>
      <c r="G542" s="52"/>
      <c r="H542" s="52"/>
    </row>
    <row r="543" spans="1:8" x14ac:dyDescent="0.25">
      <c r="A543" s="68"/>
      <c r="B543" s="68"/>
      <c r="C543" s="68"/>
      <c r="D543" s="68"/>
      <c r="E543" s="61"/>
      <c r="F543" s="54"/>
      <c r="G543" s="52"/>
      <c r="H543" s="52"/>
    </row>
    <row r="544" spans="1:8" x14ac:dyDescent="0.25">
      <c r="A544" s="68"/>
      <c r="B544" s="68"/>
      <c r="C544" s="68"/>
      <c r="D544" s="68"/>
      <c r="E544" s="61"/>
      <c r="F544" s="54"/>
      <c r="G544" s="52"/>
      <c r="H544" s="52"/>
    </row>
    <row r="545" spans="1:8" x14ac:dyDescent="0.25">
      <c r="A545" s="68"/>
      <c r="B545" s="68"/>
      <c r="C545" s="68"/>
      <c r="D545" s="68"/>
      <c r="E545" s="61"/>
      <c r="F545" s="54"/>
      <c r="G545" s="52"/>
      <c r="H545" s="52"/>
    </row>
    <row r="546" spans="1:8" ht="15.75" thickBot="1" x14ac:dyDescent="0.3">
      <c r="A546" s="68"/>
      <c r="B546" s="68"/>
      <c r="C546" s="68"/>
      <c r="D546" s="68"/>
      <c r="E546" s="61"/>
      <c r="F546" s="54"/>
      <c r="G546" s="52"/>
      <c r="H546" s="52"/>
    </row>
    <row r="547" spans="1:8" ht="18.75" x14ac:dyDescent="0.25">
      <c r="A547" s="112"/>
      <c r="B547" s="112"/>
      <c r="C547" s="112"/>
      <c r="D547" s="26"/>
      <c r="E547" s="101" t="s">
        <v>16</v>
      </c>
      <c r="F547" s="102"/>
      <c r="G547" s="102"/>
      <c r="H547" s="103"/>
    </row>
    <row r="548" spans="1:8" ht="18.75" x14ac:dyDescent="0.25">
      <c r="A548" s="112"/>
      <c r="B548" s="112"/>
      <c r="C548" s="112"/>
      <c r="D548" s="26"/>
      <c r="E548" s="104" t="str">
        <f>'Learner Names'!$G$3</f>
        <v>Professional Practice Placement in Early Learning and Care</v>
      </c>
      <c r="F548" s="105"/>
      <c r="G548" s="105"/>
      <c r="H548" s="106"/>
    </row>
    <row r="549" spans="1:8" ht="19.5" thickBot="1" x14ac:dyDescent="0.3">
      <c r="A549" s="112"/>
      <c r="B549" s="112"/>
      <c r="C549" s="112"/>
      <c r="D549" s="26"/>
      <c r="E549" s="107" t="str">
        <f>'Learner Names'!$G$5</f>
        <v>Skills Demonstration 10%</v>
      </c>
      <c r="F549" s="108"/>
      <c r="G549" s="108"/>
      <c r="H549" s="109"/>
    </row>
    <row r="550" spans="1:8" x14ac:dyDescent="0.25">
      <c r="B550" s="55"/>
      <c r="E550" s="35"/>
      <c r="F550" s="35"/>
      <c r="G550" s="61"/>
      <c r="H550" s="61"/>
    </row>
    <row r="551" spans="1:8" x14ac:dyDescent="0.25">
      <c r="B551" s="55"/>
      <c r="E551" s="35"/>
      <c r="F551" s="35"/>
      <c r="G551" s="61"/>
      <c r="H551" s="61"/>
    </row>
    <row r="552" spans="1:8" x14ac:dyDescent="0.25">
      <c r="B552" s="55"/>
      <c r="E552" s="35"/>
      <c r="F552" s="35"/>
      <c r="G552" s="61"/>
      <c r="H552" s="61"/>
    </row>
    <row r="553" spans="1:8" ht="21" customHeight="1" x14ac:dyDescent="0.35">
      <c r="A553" s="57"/>
      <c r="B553" s="110" t="s">
        <v>17</v>
      </c>
      <c r="C553" s="110"/>
      <c r="D553" s="110"/>
      <c r="E553" s="111" t="str">
        <f>'Learner Names'!B530&amp;" "&amp;'Learner Names'!C530</f>
        <v xml:space="preserve"> </v>
      </c>
      <c r="F553" s="111"/>
      <c r="G553" s="111"/>
      <c r="H553" s="111"/>
    </row>
    <row r="554" spans="1:8" ht="21" customHeight="1" x14ac:dyDescent="0.35">
      <c r="A554" s="57"/>
      <c r="B554" s="71"/>
      <c r="C554" s="71"/>
      <c r="D554" s="71"/>
      <c r="E554" s="49"/>
      <c r="F554" s="49"/>
      <c r="G554" s="49"/>
      <c r="H554" s="49"/>
    </row>
    <row r="555" spans="1:8" ht="15.75" thickBot="1" x14ac:dyDescent="0.3">
      <c r="B555" s="55"/>
      <c r="E555" s="35"/>
      <c r="F555" s="35"/>
      <c r="G555" s="61"/>
      <c r="H555" s="52"/>
    </row>
    <row r="556" spans="1:8" ht="37.5" x14ac:dyDescent="0.25">
      <c r="A556" s="98" t="s">
        <v>18</v>
      </c>
      <c r="B556" s="99"/>
      <c r="C556" s="99"/>
      <c r="D556" s="99"/>
      <c r="E556" s="99"/>
      <c r="F556" s="99"/>
      <c r="G556" s="70" t="s">
        <v>19</v>
      </c>
      <c r="H556" s="56" t="s">
        <v>20</v>
      </c>
    </row>
    <row r="557" spans="1:8" ht="20.25" customHeight="1" x14ac:dyDescent="0.25">
      <c r="A557" s="122" t="s">
        <v>37</v>
      </c>
      <c r="B557" s="123"/>
      <c r="C557" s="123"/>
      <c r="D557" s="123"/>
      <c r="E557" s="123"/>
      <c r="F557" s="123"/>
      <c r="G557" s="123"/>
      <c r="H557" s="124"/>
    </row>
    <row r="558" spans="1:8" ht="30" customHeight="1" x14ac:dyDescent="0.25">
      <c r="A558" s="90" t="s">
        <v>38</v>
      </c>
      <c r="B558" s="91"/>
      <c r="C558" s="91"/>
      <c r="D558" s="91"/>
      <c r="E558" s="91"/>
      <c r="F558" s="91"/>
      <c r="G558" s="29">
        <v>2</v>
      </c>
      <c r="H558" s="30"/>
    </row>
    <row r="559" spans="1:8" ht="30" customHeight="1" x14ac:dyDescent="0.25">
      <c r="A559" s="119" t="s">
        <v>39</v>
      </c>
      <c r="B559" s="120"/>
      <c r="C559" s="120"/>
      <c r="D559" s="120"/>
      <c r="E559" s="120"/>
      <c r="F559" s="121"/>
      <c r="G559" s="42">
        <v>4</v>
      </c>
      <c r="H559" s="43"/>
    </row>
    <row r="560" spans="1:8" ht="30" customHeight="1" x14ac:dyDescent="0.25">
      <c r="A560" s="90" t="s">
        <v>40</v>
      </c>
      <c r="B560" s="91"/>
      <c r="C560" s="91"/>
      <c r="D560" s="91"/>
      <c r="E560" s="91"/>
      <c r="F560" s="91"/>
      <c r="G560" s="29">
        <v>2</v>
      </c>
      <c r="H560" s="30"/>
    </row>
    <row r="561" spans="1:8" ht="30" customHeight="1" thickBot="1" x14ac:dyDescent="0.3">
      <c r="A561" s="125" t="s">
        <v>41</v>
      </c>
      <c r="B561" s="126"/>
      <c r="C561" s="126"/>
      <c r="D561" s="126"/>
      <c r="E561" s="126"/>
      <c r="F561" s="126"/>
      <c r="G561" s="31">
        <v>2</v>
      </c>
      <c r="H561" s="32"/>
    </row>
    <row r="562" spans="1:8" ht="16.5" thickBot="1" x14ac:dyDescent="0.3">
      <c r="A562" s="53"/>
      <c r="B562" s="55"/>
      <c r="C562" s="115" t="s">
        <v>33</v>
      </c>
      <c r="D562" s="115"/>
      <c r="E562" s="115"/>
      <c r="F562" s="115"/>
      <c r="G562" s="24">
        <f>SUM(G557:G561)</f>
        <v>10</v>
      </c>
      <c r="H562" s="22">
        <f>SUM(H557:H561)</f>
        <v>0</v>
      </c>
    </row>
    <row r="563" spans="1:8" ht="15.75" x14ac:dyDescent="0.25">
      <c r="A563" s="53"/>
      <c r="B563" s="55"/>
      <c r="C563" s="67"/>
      <c r="D563" s="67"/>
      <c r="E563" s="67"/>
      <c r="F563" s="67"/>
      <c r="G563" s="58"/>
      <c r="H563" s="58"/>
    </row>
    <row r="564" spans="1:8" x14ac:dyDescent="0.25">
      <c r="B564" s="55"/>
      <c r="E564" s="35"/>
      <c r="F564" s="35"/>
      <c r="G564" s="61"/>
      <c r="H564" s="61"/>
    </row>
    <row r="565" spans="1:8" x14ac:dyDescent="0.25">
      <c r="B565" s="116" t="s">
        <v>34</v>
      </c>
      <c r="C565" s="116"/>
      <c r="D565" s="116"/>
      <c r="E565" s="69"/>
      <c r="F565" s="54" t="s">
        <v>35</v>
      </c>
      <c r="G565" s="117"/>
      <c r="H565" s="117"/>
    </row>
    <row r="566" spans="1:8" x14ac:dyDescent="0.25">
      <c r="B566" s="68"/>
      <c r="C566" s="68"/>
      <c r="D566" s="68"/>
      <c r="F566" s="54"/>
      <c r="G566" s="61"/>
      <c r="H566" s="61"/>
    </row>
    <row r="567" spans="1:8" x14ac:dyDescent="0.25">
      <c r="B567" s="68"/>
      <c r="C567" s="68"/>
      <c r="D567" s="68"/>
      <c r="F567" s="54"/>
      <c r="G567" s="61"/>
      <c r="H567" s="61"/>
    </row>
    <row r="568" spans="1:8" x14ac:dyDescent="0.25">
      <c r="A568" s="116" t="s">
        <v>36</v>
      </c>
      <c r="B568" s="116"/>
      <c r="C568" s="116"/>
      <c r="D568" s="116"/>
      <c r="E568" s="69"/>
      <c r="F568" s="54" t="s">
        <v>35</v>
      </c>
      <c r="G568" s="118"/>
      <c r="H568" s="118"/>
    </row>
    <row r="569" spans="1:8" x14ac:dyDescent="0.25">
      <c r="A569" s="68"/>
      <c r="B569" s="68"/>
      <c r="C569" s="68"/>
      <c r="D569" s="68"/>
      <c r="E569" s="61"/>
      <c r="F569" s="54"/>
      <c r="G569" s="52"/>
      <c r="H569" s="52"/>
    </row>
    <row r="570" spans="1:8" x14ac:dyDescent="0.25">
      <c r="A570" s="68"/>
      <c r="B570" s="68"/>
      <c r="C570" s="68"/>
      <c r="D570" s="68"/>
      <c r="E570" s="61"/>
      <c r="F570" s="54"/>
      <c r="G570" s="52"/>
      <c r="H570" s="52"/>
    </row>
    <row r="571" spans="1:8" x14ac:dyDescent="0.25">
      <c r="A571" s="68"/>
      <c r="B571" s="68"/>
      <c r="C571" s="68"/>
      <c r="D571" s="68"/>
      <c r="E571" s="61"/>
      <c r="F571" s="54"/>
      <c r="G571" s="52"/>
      <c r="H571" s="52"/>
    </row>
    <row r="572" spans="1:8" x14ac:dyDescent="0.25">
      <c r="A572" s="68"/>
      <c r="B572" s="68"/>
      <c r="C572" s="68"/>
      <c r="D572" s="68"/>
      <c r="E572" s="61"/>
      <c r="F572" s="54"/>
      <c r="G572" s="52"/>
      <c r="H572" s="52"/>
    </row>
    <row r="573" spans="1:8" x14ac:dyDescent="0.25">
      <c r="A573" s="68"/>
      <c r="B573" s="68"/>
      <c r="C573" s="68"/>
      <c r="D573" s="68"/>
      <c r="E573" s="61"/>
      <c r="F573" s="54"/>
      <c r="G573" s="52"/>
      <c r="H573" s="52"/>
    </row>
    <row r="574" spans="1:8" x14ac:dyDescent="0.25">
      <c r="A574" s="68"/>
      <c r="B574" s="68"/>
      <c r="C574" s="68"/>
      <c r="D574" s="68"/>
      <c r="E574" s="61"/>
      <c r="F574" s="54"/>
      <c r="G574" s="52"/>
      <c r="H574" s="52"/>
    </row>
    <row r="575" spans="1:8" x14ac:dyDescent="0.25">
      <c r="A575" s="68"/>
      <c r="B575" s="68"/>
      <c r="C575" s="68"/>
      <c r="D575" s="68"/>
      <c r="E575" s="61"/>
      <c r="F575" s="54"/>
      <c r="G575" s="52"/>
      <c r="H575" s="52"/>
    </row>
    <row r="576" spans="1:8" x14ac:dyDescent="0.25">
      <c r="A576" s="68"/>
      <c r="B576" s="68"/>
      <c r="C576" s="68"/>
      <c r="D576" s="68"/>
      <c r="E576" s="61"/>
      <c r="F576" s="54"/>
      <c r="G576" s="52"/>
      <c r="H576" s="52"/>
    </row>
    <row r="577" spans="1:8" x14ac:dyDescent="0.25">
      <c r="A577" s="68"/>
      <c r="B577" s="68"/>
      <c r="C577" s="68"/>
      <c r="D577" s="68"/>
      <c r="E577" s="61"/>
      <c r="F577" s="54"/>
      <c r="G577" s="52"/>
      <c r="H577" s="52"/>
    </row>
    <row r="578" spans="1:8" x14ac:dyDescent="0.25">
      <c r="A578" s="68"/>
      <c r="B578" s="68"/>
      <c r="C578" s="68"/>
      <c r="D578" s="68"/>
      <c r="E578" s="61"/>
      <c r="F578" s="54"/>
      <c r="G578" s="52"/>
      <c r="H578" s="52"/>
    </row>
    <row r="579" spans="1:8" x14ac:dyDescent="0.25">
      <c r="A579" s="68"/>
      <c r="B579" s="68"/>
      <c r="C579" s="68"/>
      <c r="D579" s="68"/>
      <c r="E579" s="61"/>
      <c r="F579" s="54"/>
      <c r="G579" s="52"/>
      <c r="H579" s="52"/>
    </row>
    <row r="580" spans="1:8" x14ac:dyDescent="0.25">
      <c r="A580" s="68"/>
      <c r="B580" s="68"/>
      <c r="C580" s="68"/>
      <c r="D580" s="68"/>
      <c r="E580" s="61"/>
      <c r="F580" s="54"/>
      <c r="G580" s="52"/>
      <c r="H580" s="52"/>
    </row>
    <row r="581" spans="1:8" x14ac:dyDescent="0.25">
      <c r="A581" s="68"/>
      <c r="B581" s="68"/>
      <c r="C581" s="68"/>
      <c r="D581" s="68"/>
      <c r="E581" s="61"/>
      <c r="F581" s="54"/>
      <c r="G581" s="52"/>
      <c r="H581" s="52"/>
    </row>
    <row r="582" spans="1:8" x14ac:dyDescent="0.25">
      <c r="A582" s="68"/>
      <c r="B582" s="68"/>
      <c r="C582" s="68"/>
      <c r="D582" s="68"/>
      <c r="E582" s="61"/>
      <c r="F582" s="54"/>
      <c r="G582" s="52"/>
      <c r="H582" s="52"/>
    </row>
    <row r="583" spans="1:8" x14ac:dyDescent="0.25">
      <c r="A583" s="68"/>
      <c r="B583" s="68"/>
      <c r="C583" s="68"/>
      <c r="D583" s="68"/>
      <c r="E583" s="61"/>
      <c r="F583" s="54"/>
      <c r="G583" s="52"/>
      <c r="H583" s="52"/>
    </row>
    <row r="584" spans="1:8" x14ac:dyDescent="0.25">
      <c r="A584" s="68"/>
      <c r="B584" s="68"/>
      <c r="C584" s="68"/>
      <c r="D584" s="68"/>
      <c r="E584" s="61"/>
      <c r="F584" s="54"/>
      <c r="G584" s="52"/>
      <c r="H584" s="52"/>
    </row>
    <row r="585" spans="1:8" ht="15.75" thickBot="1" x14ac:dyDescent="0.3">
      <c r="A585" s="68"/>
      <c r="B585" s="68"/>
      <c r="C585" s="68"/>
      <c r="D585" s="68"/>
      <c r="E585" s="61"/>
      <c r="F585" s="54"/>
      <c r="G585" s="52"/>
      <c r="H585" s="52"/>
    </row>
    <row r="586" spans="1:8" ht="18.75" x14ac:dyDescent="0.25">
      <c r="A586" s="112"/>
      <c r="B586" s="112"/>
      <c r="C586" s="112"/>
      <c r="D586" s="26"/>
      <c r="E586" s="101" t="s">
        <v>16</v>
      </c>
      <c r="F586" s="102"/>
      <c r="G586" s="102"/>
      <c r="H586" s="103"/>
    </row>
    <row r="587" spans="1:8" ht="18.75" x14ac:dyDescent="0.25">
      <c r="A587" s="112"/>
      <c r="B587" s="112"/>
      <c r="C587" s="112"/>
      <c r="D587" s="26"/>
      <c r="E587" s="104" t="str">
        <f>'Learner Names'!$G$3</f>
        <v>Professional Practice Placement in Early Learning and Care</v>
      </c>
      <c r="F587" s="105"/>
      <c r="G587" s="105"/>
      <c r="H587" s="106"/>
    </row>
    <row r="588" spans="1:8" ht="19.5" thickBot="1" x14ac:dyDescent="0.3">
      <c r="A588" s="112"/>
      <c r="B588" s="112"/>
      <c r="C588" s="112"/>
      <c r="D588" s="26"/>
      <c r="E588" s="107" t="str">
        <f>'Learner Names'!$G$5</f>
        <v>Skills Demonstration 10%</v>
      </c>
      <c r="F588" s="108"/>
      <c r="G588" s="108"/>
      <c r="H588" s="109"/>
    </row>
    <row r="589" spans="1:8" x14ac:dyDescent="0.25">
      <c r="B589" s="55"/>
      <c r="E589" s="35"/>
      <c r="F589" s="35"/>
      <c r="G589" s="61"/>
      <c r="H589" s="61"/>
    </row>
    <row r="590" spans="1:8" x14ac:dyDescent="0.25">
      <c r="B590" s="55"/>
      <c r="E590" s="35"/>
      <c r="F590" s="35"/>
      <c r="G590" s="61"/>
      <c r="H590" s="61"/>
    </row>
    <row r="591" spans="1:8" x14ac:dyDescent="0.25">
      <c r="B591" s="55"/>
      <c r="E591" s="35"/>
      <c r="F591" s="35"/>
      <c r="G591" s="61"/>
      <c r="H591" s="61"/>
    </row>
    <row r="592" spans="1:8" ht="21" customHeight="1" x14ac:dyDescent="0.35">
      <c r="A592" s="57"/>
      <c r="B592" s="110" t="s">
        <v>17</v>
      </c>
      <c r="C592" s="110"/>
      <c r="D592" s="110"/>
      <c r="E592" s="111" t="str">
        <f>'Learner Names'!B568&amp;" "&amp;'Learner Names'!C568</f>
        <v xml:space="preserve"> </v>
      </c>
      <c r="F592" s="111"/>
      <c r="G592" s="111"/>
      <c r="H592" s="111"/>
    </row>
    <row r="593" spans="1:8" ht="21" customHeight="1" x14ac:dyDescent="0.35">
      <c r="A593" s="57"/>
      <c r="B593" s="71"/>
      <c r="C593" s="71"/>
      <c r="D593" s="71"/>
      <c r="E593" s="49"/>
      <c r="F593" s="49"/>
      <c r="G593" s="49"/>
      <c r="H593" s="49"/>
    </row>
    <row r="594" spans="1:8" ht="15.75" thickBot="1" x14ac:dyDescent="0.3">
      <c r="B594" s="55"/>
      <c r="E594" s="35"/>
      <c r="F594" s="35"/>
      <c r="G594" s="61"/>
      <c r="H594" s="52"/>
    </row>
    <row r="595" spans="1:8" ht="37.5" x14ac:dyDescent="0.25">
      <c r="A595" s="98" t="s">
        <v>18</v>
      </c>
      <c r="B595" s="99"/>
      <c r="C595" s="99"/>
      <c r="D595" s="99"/>
      <c r="E595" s="99"/>
      <c r="F595" s="99"/>
      <c r="G595" s="70" t="s">
        <v>19</v>
      </c>
      <c r="H595" s="56" t="s">
        <v>20</v>
      </c>
    </row>
    <row r="596" spans="1:8" ht="20.25" customHeight="1" x14ac:dyDescent="0.25">
      <c r="A596" s="122" t="s">
        <v>37</v>
      </c>
      <c r="B596" s="123"/>
      <c r="C596" s="123"/>
      <c r="D596" s="123"/>
      <c r="E596" s="123"/>
      <c r="F596" s="123"/>
      <c r="G596" s="123"/>
      <c r="H596" s="124"/>
    </row>
    <row r="597" spans="1:8" ht="30" customHeight="1" x14ac:dyDescent="0.25">
      <c r="A597" s="90" t="s">
        <v>38</v>
      </c>
      <c r="B597" s="91"/>
      <c r="C597" s="91"/>
      <c r="D597" s="91"/>
      <c r="E597" s="91"/>
      <c r="F597" s="91"/>
      <c r="G597" s="29">
        <v>2</v>
      </c>
      <c r="H597" s="30"/>
    </row>
    <row r="598" spans="1:8" ht="30" customHeight="1" x14ac:dyDescent="0.25">
      <c r="A598" s="119" t="s">
        <v>39</v>
      </c>
      <c r="B598" s="120"/>
      <c r="C598" s="120"/>
      <c r="D598" s="120"/>
      <c r="E598" s="120"/>
      <c r="F598" s="121"/>
      <c r="G598" s="42">
        <v>4</v>
      </c>
      <c r="H598" s="43"/>
    </row>
    <row r="599" spans="1:8" ht="30" customHeight="1" x14ac:dyDescent="0.25">
      <c r="A599" s="90" t="s">
        <v>40</v>
      </c>
      <c r="B599" s="91"/>
      <c r="C599" s="91"/>
      <c r="D599" s="91"/>
      <c r="E599" s="91"/>
      <c r="F599" s="91"/>
      <c r="G599" s="29">
        <v>2</v>
      </c>
      <c r="H599" s="30"/>
    </row>
    <row r="600" spans="1:8" ht="30" customHeight="1" thickBot="1" x14ac:dyDescent="0.3">
      <c r="A600" s="125" t="s">
        <v>41</v>
      </c>
      <c r="B600" s="126"/>
      <c r="C600" s="126"/>
      <c r="D600" s="126"/>
      <c r="E600" s="126"/>
      <c r="F600" s="126"/>
      <c r="G600" s="31">
        <v>2</v>
      </c>
      <c r="H600" s="32"/>
    </row>
    <row r="601" spans="1:8" ht="16.5" thickBot="1" x14ac:dyDescent="0.3">
      <c r="A601" s="53"/>
      <c r="B601" s="55"/>
      <c r="C601" s="115" t="s">
        <v>33</v>
      </c>
      <c r="D601" s="115"/>
      <c r="E601" s="115"/>
      <c r="F601" s="115"/>
      <c r="G601" s="24">
        <f>SUM(G596:G600)</f>
        <v>10</v>
      </c>
      <c r="H601" s="22">
        <f>SUM(H596:H600)</f>
        <v>0</v>
      </c>
    </row>
    <row r="602" spans="1:8" ht="15.75" x14ac:dyDescent="0.25">
      <c r="A602" s="53"/>
      <c r="B602" s="55"/>
      <c r="C602" s="67"/>
      <c r="D602" s="67"/>
      <c r="E602" s="67"/>
      <c r="F602" s="67"/>
      <c r="G602" s="58"/>
      <c r="H602" s="58"/>
    </row>
    <row r="603" spans="1:8" x14ac:dyDescent="0.25">
      <c r="B603" s="55"/>
      <c r="E603" s="35"/>
      <c r="F603" s="35"/>
      <c r="G603" s="61"/>
      <c r="H603" s="61"/>
    </row>
    <row r="604" spans="1:8" x14ac:dyDescent="0.25">
      <c r="B604" s="116" t="s">
        <v>34</v>
      </c>
      <c r="C604" s="116"/>
      <c r="D604" s="116"/>
      <c r="E604" s="69"/>
      <c r="F604" s="54" t="s">
        <v>35</v>
      </c>
      <c r="G604" s="117"/>
      <c r="H604" s="117"/>
    </row>
    <row r="605" spans="1:8" x14ac:dyDescent="0.25">
      <c r="B605" s="68"/>
      <c r="C605" s="68"/>
      <c r="D605" s="68"/>
      <c r="F605" s="54"/>
      <c r="G605" s="61"/>
      <c r="H605" s="61"/>
    </row>
    <row r="606" spans="1:8" x14ac:dyDescent="0.25">
      <c r="B606" s="68"/>
      <c r="C606" s="68"/>
      <c r="D606" s="68"/>
      <c r="F606" s="54"/>
      <c r="G606" s="61"/>
      <c r="H606" s="61"/>
    </row>
    <row r="607" spans="1:8" x14ac:dyDescent="0.25">
      <c r="A607" s="116" t="s">
        <v>36</v>
      </c>
      <c r="B607" s="116"/>
      <c r="C607" s="116"/>
      <c r="D607" s="116"/>
      <c r="E607" s="69"/>
      <c r="F607" s="54" t="s">
        <v>35</v>
      </c>
      <c r="G607" s="118"/>
      <c r="H607" s="118"/>
    </row>
    <row r="608" spans="1:8" x14ac:dyDescent="0.25">
      <c r="A608" s="68"/>
      <c r="B608" s="68"/>
      <c r="C608" s="68"/>
      <c r="D608" s="68"/>
      <c r="E608" s="61"/>
      <c r="F608" s="54"/>
      <c r="G608" s="52"/>
      <c r="H608" s="52"/>
    </row>
    <row r="609" spans="1:8" x14ac:dyDescent="0.25">
      <c r="A609" s="68"/>
      <c r="B609" s="68"/>
      <c r="C609" s="68"/>
      <c r="D609" s="68"/>
      <c r="E609" s="61"/>
      <c r="F609" s="54"/>
      <c r="G609" s="52"/>
      <c r="H609" s="52"/>
    </row>
    <row r="610" spans="1:8" x14ac:dyDescent="0.25">
      <c r="A610" s="68"/>
      <c r="B610" s="68"/>
      <c r="C610" s="68"/>
      <c r="D610" s="68"/>
      <c r="E610" s="61"/>
      <c r="F610" s="54"/>
      <c r="G610" s="52"/>
      <c r="H610" s="52"/>
    </row>
    <row r="611" spans="1:8" x14ac:dyDescent="0.25">
      <c r="A611" s="68"/>
      <c r="B611" s="68"/>
      <c r="C611" s="68"/>
      <c r="D611" s="68"/>
      <c r="E611" s="61"/>
      <c r="F611" s="54"/>
      <c r="G611" s="52"/>
      <c r="H611" s="52"/>
    </row>
    <row r="612" spans="1:8" x14ac:dyDescent="0.25">
      <c r="A612" s="68"/>
      <c r="B612" s="68"/>
      <c r="C612" s="68"/>
      <c r="D612" s="68"/>
      <c r="E612" s="61"/>
      <c r="F612" s="54"/>
      <c r="G612" s="52"/>
      <c r="H612" s="52"/>
    </row>
    <row r="613" spans="1:8" x14ac:dyDescent="0.25">
      <c r="A613" s="68"/>
      <c r="B613" s="68"/>
      <c r="C613" s="68"/>
      <c r="D613" s="68"/>
      <c r="E613" s="61"/>
      <c r="F613" s="54"/>
      <c r="G613" s="52"/>
      <c r="H613" s="52"/>
    </row>
    <row r="614" spans="1:8" x14ac:dyDescent="0.25">
      <c r="A614" s="68"/>
      <c r="B614" s="68"/>
      <c r="C614" s="68"/>
      <c r="D614" s="68"/>
      <c r="E614" s="61"/>
      <c r="F614" s="54"/>
      <c r="G614" s="52"/>
      <c r="H614" s="52"/>
    </row>
    <row r="615" spans="1:8" x14ac:dyDescent="0.25">
      <c r="A615" s="68"/>
      <c r="B615" s="68"/>
      <c r="C615" s="68"/>
      <c r="D615" s="68"/>
      <c r="E615" s="61"/>
      <c r="F615" s="54"/>
      <c r="G615" s="52"/>
      <c r="H615" s="52"/>
    </row>
    <row r="616" spans="1:8" x14ac:dyDescent="0.25">
      <c r="A616" s="68"/>
      <c r="B616" s="68"/>
      <c r="C616" s="68"/>
      <c r="D616" s="68"/>
      <c r="E616" s="61"/>
      <c r="F616" s="54"/>
      <c r="G616" s="52"/>
      <c r="H616" s="52"/>
    </row>
    <row r="617" spans="1:8" x14ac:dyDescent="0.25">
      <c r="A617" s="68"/>
      <c r="B617" s="68"/>
      <c r="C617" s="68"/>
      <c r="D617" s="68"/>
      <c r="E617" s="61"/>
      <c r="F617" s="54"/>
      <c r="G617" s="52"/>
      <c r="H617" s="52"/>
    </row>
    <row r="618" spans="1:8" x14ac:dyDescent="0.25">
      <c r="A618" s="68"/>
      <c r="B618" s="68"/>
      <c r="C618" s="68"/>
      <c r="D618" s="68"/>
      <c r="E618" s="61"/>
      <c r="F618" s="54"/>
      <c r="G618" s="52"/>
      <c r="H618" s="52"/>
    </row>
    <row r="619" spans="1:8" x14ac:dyDescent="0.25">
      <c r="A619" s="68"/>
      <c r="B619" s="68"/>
      <c r="C619" s="68"/>
      <c r="D619" s="68"/>
      <c r="E619" s="61"/>
      <c r="F619" s="54"/>
      <c r="G619" s="52"/>
      <c r="H619" s="52"/>
    </row>
    <row r="620" spans="1:8" x14ac:dyDescent="0.25">
      <c r="A620" s="68"/>
      <c r="B620" s="68"/>
      <c r="C620" s="68"/>
      <c r="D620" s="68"/>
      <c r="E620" s="61"/>
      <c r="F620" s="54"/>
      <c r="G620" s="52"/>
      <c r="H620" s="52"/>
    </row>
    <row r="621" spans="1:8" x14ac:dyDescent="0.25">
      <c r="A621" s="68"/>
      <c r="B621" s="68"/>
      <c r="C621" s="68"/>
      <c r="D621" s="68"/>
      <c r="E621" s="61"/>
      <c r="F621" s="54"/>
      <c r="G621" s="52"/>
      <c r="H621" s="52"/>
    </row>
    <row r="622" spans="1:8" x14ac:dyDescent="0.25">
      <c r="A622" s="68"/>
      <c r="B622" s="68"/>
      <c r="C622" s="68"/>
      <c r="D622" s="68"/>
      <c r="E622" s="61"/>
      <c r="F622" s="54"/>
      <c r="G622" s="52"/>
      <c r="H622" s="52"/>
    </row>
    <row r="623" spans="1:8" x14ac:dyDescent="0.25">
      <c r="A623" s="68"/>
      <c r="B623" s="68"/>
      <c r="C623" s="68"/>
      <c r="D623" s="68"/>
      <c r="E623" s="61"/>
      <c r="F623" s="54"/>
      <c r="G623" s="52"/>
      <c r="H623" s="52"/>
    </row>
    <row r="624" spans="1:8" ht="15.75" thickBot="1" x14ac:dyDescent="0.3">
      <c r="A624" s="68"/>
      <c r="B624" s="68"/>
      <c r="C624" s="68"/>
      <c r="D624" s="68"/>
      <c r="E624" s="61"/>
      <c r="F624" s="54"/>
      <c r="G624" s="52"/>
      <c r="H624" s="52"/>
    </row>
    <row r="625" spans="1:8" ht="18.75" x14ac:dyDescent="0.25">
      <c r="A625" s="112"/>
      <c r="B625" s="112"/>
      <c r="C625" s="112"/>
      <c r="D625" s="26"/>
      <c r="E625" s="101" t="s">
        <v>16</v>
      </c>
      <c r="F625" s="102"/>
      <c r="G625" s="102"/>
      <c r="H625" s="103"/>
    </row>
    <row r="626" spans="1:8" ht="18.75" x14ac:dyDescent="0.25">
      <c r="A626" s="112"/>
      <c r="B626" s="112"/>
      <c r="C626" s="112"/>
      <c r="D626" s="26"/>
      <c r="E626" s="104" t="str">
        <f>'Learner Names'!$G$3</f>
        <v>Professional Practice Placement in Early Learning and Care</v>
      </c>
      <c r="F626" s="105"/>
      <c r="G626" s="105"/>
      <c r="H626" s="106"/>
    </row>
    <row r="627" spans="1:8" ht="19.5" thickBot="1" x14ac:dyDescent="0.3">
      <c r="A627" s="112"/>
      <c r="B627" s="112"/>
      <c r="C627" s="112"/>
      <c r="D627" s="26"/>
      <c r="E627" s="107" t="str">
        <f>'Learner Names'!$G$5</f>
        <v>Skills Demonstration 10%</v>
      </c>
      <c r="F627" s="108"/>
      <c r="G627" s="108"/>
      <c r="H627" s="109"/>
    </row>
    <row r="628" spans="1:8" x14ac:dyDescent="0.25">
      <c r="B628" s="55"/>
      <c r="E628" s="35"/>
      <c r="F628" s="35"/>
      <c r="G628" s="61"/>
      <c r="H628" s="61"/>
    </row>
    <row r="629" spans="1:8" x14ac:dyDescent="0.25">
      <c r="B629" s="55"/>
      <c r="E629" s="35"/>
      <c r="F629" s="35"/>
      <c r="G629" s="61"/>
      <c r="H629" s="61"/>
    </row>
    <row r="630" spans="1:8" x14ac:dyDescent="0.25">
      <c r="B630" s="55"/>
      <c r="E630" s="35"/>
      <c r="F630" s="35"/>
      <c r="G630" s="61"/>
      <c r="H630" s="61"/>
    </row>
    <row r="631" spans="1:8" ht="21" customHeight="1" x14ac:dyDescent="0.35">
      <c r="A631" s="57"/>
      <c r="B631" s="110" t="s">
        <v>17</v>
      </c>
      <c r="C631" s="110"/>
      <c r="D631" s="110"/>
      <c r="E631" s="111" t="str">
        <f>'Learner Names'!B606&amp;" "&amp;'Learner Names'!C606</f>
        <v xml:space="preserve"> </v>
      </c>
      <c r="F631" s="111"/>
      <c r="G631" s="111"/>
      <c r="H631" s="111"/>
    </row>
    <row r="632" spans="1:8" ht="21" customHeight="1" x14ac:dyDescent="0.35">
      <c r="A632" s="57"/>
      <c r="B632" s="71"/>
      <c r="C632" s="71"/>
      <c r="D632" s="71"/>
      <c r="E632" s="49"/>
      <c r="F632" s="49"/>
      <c r="G632" s="49"/>
      <c r="H632" s="49"/>
    </row>
    <row r="633" spans="1:8" ht="15.75" thickBot="1" x14ac:dyDescent="0.3">
      <c r="B633" s="55"/>
      <c r="E633" s="35"/>
      <c r="F633" s="35"/>
      <c r="G633" s="61"/>
      <c r="H633" s="52"/>
    </row>
    <row r="634" spans="1:8" ht="37.5" x14ac:dyDescent="0.25">
      <c r="A634" s="98" t="s">
        <v>18</v>
      </c>
      <c r="B634" s="99"/>
      <c r="C634" s="99"/>
      <c r="D634" s="99"/>
      <c r="E634" s="99"/>
      <c r="F634" s="99"/>
      <c r="G634" s="70" t="s">
        <v>19</v>
      </c>
      <c r="H634" s="56" t="s">
        <v>20</v>
      </c>
    </row>
    <row r="635" spans="1:8" ht="20.25" customHeight="1" x14ac:dyDescent="0.25">
      <c r="A635" s="122" t="s">
        <v>37</v>
      </c>
      <c r="B635" s="123"/>
      <c r="C635" s="123"/>
      <c r="D635" s="123"/>
      <c r="E635" s="123"/>
      <c r="F635" s="123"/>
      <c r="G635" s="123"/>
      <c r="H635" s="124"/>
    </row>
    <row r="636" spans="1:8" ht="30" customHeight="1" x14ac:dyDescent="0.25">
      <c r="A636" s="90" t="s">
        <v>38</v>
      </c>
      <c r="B636" s="91"/>
      <c r="C636" s="91"/>
      <c r="D636" s="91"/>
      <c r="E636" s="91"/>
      <c r="F636" s="91"/>
      <c r="G636" s="29">
        <v>2</v>
      </c>
      <c r="H636" s="30"/>
    </row>
    <row r="637" spans="1:8" ht="30" customHeight="1" x14ac:dyDescent="0.25">
      <c r="A637" s="119" t="s">
        <v>39</v>
      </c>
      <c r="B637" s="120"/>
      <c r="C637" s="120"/>
      <c r="D637" s="120"/>
      <c r="E637" s="120"/>
      <c r="F637" s="121"/>
      <c r="G637" s="42">
        <v>4</v>
      </c>
      <c r="H637" s="43"/>
    </row>
    <row r="638" spans="1:8" ht="30" customHeight="1" x14ac:dyDescent="0.25">
      <c r="A638" s="90" t="s">
        <v>40</v>
      </c>
      <c r="B638" s="91"/>
      <c r="C638" s="91"/>
      <c r="D638" s="91"/>
      <c r="E638" s="91"/>
      <c r="F638" s="91"/>
      <c r="G638" s="29">
        <v>2</v>
      </c>
      <c r="H638" s="30"/>
    </row>
    <row r="639" spans="1:8" ht="30" customHeight="1" thickBot="1" x14ac:dyDescent="0.3">
      <c r="A639" s="125" t="s">
        <v>41</v>
      </c>
      <c r="B639" s="126"/>
      <c r="C639" s="126"/>
      <c r="D639" s="126"/>
      <c r="E639" s="126"/>
      <c r="F639" s="126"/>
      <c r="G639" s="31">
        <v>2</v>
      </c>
      <c r="H639" s="32"/>
    </row>
    <row r="640" spans="1:8" ht="16.5" thickBot="1" x14ac:dyDescent="0.3">
      <c r="A640" s="53"/>
      <c r="B640" s="55"/>
      <c r="C640" s="115" t="s">
        <v>33</v>
      </c>
      <c r="D640" s="115"/>
      <c r="E640" s="115"/>
      <c r="F640" s="115"/>
      <c r="G640" s="24">
        <f>SUM(G635:G639)</f>
        <v>10</v>
      </c>
      <c r="H640" s="22">
        <f>SUM(H635:H639)</f>
        <v>0</v>
      </c>
    </row>
    <row r="641" spans="1:8" ht="15.75" x14ac:dyDescent="0.25">
      <c r="A641" s="53"/>
      <c r="B641" s="55"/>
      <c r="C641" s="67"/>
      <c r="D641" s="67"/>
      <c r="E641" s="67"/>
      <c r="F641" s="67"/>
      <c r="G641" s="58"/>
      <c r="H641" s="58"/>
    </row>
    <row r="642" spans="1:8" x14ac:dyDescent="0.25">
      <c r="B642" s="55"/>
      <c r="E642" s="35"/>
      <c r="F642" s="35"/>
      <c r="G642" s="61"/>
      <c r="H642" s="61"/>
    </row>
    <row r="643" spans="1:8" x14ac:dyDescent="0.25">
      <c r="B643" s="116" t="s">
        <v>34</v>
      </c>
      <c r="C643" s="116"/>
      <c r="D643" s="116"/>
      <c r="E643" s="69"/>
      <c r="F643" s="54" t="s">
        <v>35</v>
      </c>
      <c r="G643" s="117"/>
      <c r="H643" s="117"/>
    </row>
    <row r="644" spans="1:8" x14ac:dyDescent="0.25">
      <c r="B644" s="68"/>
      <c r="C644" s="68"/>
      <c r="D644" s="68"/>
      <c r="F644" s="54"/>
      <c r="G644" s="61"/>
      <c r="H644" s="61"/>
    </row>
    <row r="645" spans="1:8" x14ac:dyDescent="0.25">
      <c r="B645" s="68"/>
      <c r="C645" s="68"/>
      <c r="D645" s="68"/>
      <c r="F645" s="54"/>
      <c r="G645" s="61"/>
      <c r="H645" s="61"/>
    </row>
    <row r="646" spans="1:8" x14ac:dyDescent="0.25">
      <c r="A646" s="116" t="s">
        <v>36</v>
      </c>
      <c r="B646" s="116"/>
      <c r="C646" s="116"/>
      <c r="D646" s="116"/>
      <c r="E646" s="69"/>
      <c r="F646" s="54" t="s">
        <v>35</v>
      </c>
      <c r="G646" s="118"/>
      <c r="H646" s="118"/>
    </row>
    <row r="647" spans="1:8" x14ac:dyDescent="0.25">
      <c r="A647" s="68"/>
      <c r="B647" s="68"/>
      <c r="C647" s="68"/>
      <c r="D647" s="68"/>
      <c r="E647" s="61"/>
      <c r="F647" s="54"/>
      <c r="G647" s="52"/>
      <c r="H647" s="52"/>
    </row>
    <row r="648" spans="1:8" x14ac:dyDescent="0.25">
      <c r="A648" s="68"/>
      <c r="B648" s="68"/>
      <c r="C648" s="68"/>
      <c r="D648" s="68"/>
      <c r="E648" s="61"/>
      <c r="F648" s="54"/>
      <c r="G648" s="52"/>
      <c r="H648" s="52"/>
    </row>
    <row r="649" spans="1:8" x14ac:dyDescent="0.25">
      <c r="A649" s="68"/>
      <c r="B649" s="68"/>
      <c r="C649" s="68"/>
      <c r="D649" s="68"/>
      <c r="E649" s="61"/>
      <c r="F649" s="54"/>
      <c r="G649" s="52"/>
      <c r="H649" s="52"/>
    </row>
    <row r="650" spans="1:8" x14ac:dyDescent="0.25">
      <c r="A650" s="68"/>
      <c r="B650" s="68"/>
      <c r="C650" s="68"/>
      <c r="D650" s="68"/>
      <c r="E650" s="61"/>
      <c r="F650" s="54"/>
      <c r="G650" s="52"/>
      <c r="H650" s="52"/>
    </row>
    <row r="651" spans="1:8" x14ac:dyDescent="0.25">
      <c r="A651" s="68"/>
      <c r="B651" s="68"/>
      <c r="C651" s="68"/>
      <c r="D651" s="68"/>
      <c r="E651" s="61"/>
      <c r="F651" s="54"/>
      <c r="G651" s="52"/>
      <c r="H651" s="52"/>
    </row>
    <row r="652" spans="1:8" x14ac:dyDescent="0.25">
      <c r="A652" s="68"/>
      <c r="B652" s="68"/>
      <c r="C652" s="68"/>
      <c r="D652" s="68"/>
      <c r="E652" s="61"/>
      <c r="F652" s="54"/>
      <c r="G652" s="52"/>
      <c r="H652" s="52"/>
    </row>
    <row r="653" spans="1:8" x14ac:dyDescent="0.25">
      <c r="A653" s="68"/>
      <c r="B653" s="68"/>
      <c r="C653" s="68"/>
      <c r="D653" s="68"/>
      <c r="E653" s="61"/>
      <c r="F653" s="54"/>
      <c r="G653" s="52"/>
      <c r="H653" s="52"/>
    </row>
    <row r="654" spans="1:8" x14ac:dyDescent="0.25">
      <c r="A654" s="68"/>
      <c r="B654" s="68"/>
      <c r="C654" s="68"/>
      <c r="D654" s="68"/>
      <c r="E654" s="61"/>
      <c r="F654" s="54"/>
      <c r="G654" s="52"/>
      <c r="H654" s="52"/>
    </row>
    <row r="655" spans="1:8" x14ac:dyDescent="0.25">
      <c r="A655" s="68"/>
      <c r="B655" s="68"/>
      <c r="C655" s="68"/>
      <c r="D655" s="68"/>
      <c r="E655" s="61"/>
      <c r="F655" s="54"/>
      <c r="G655" s="52"/>
      <c r="H655" s="52"/>
    </row>
    <row r="656" spans="1:8" x14ac:dyDescent="0.25">
      <c r="A656" s="68"/>
      <c r="B656" s="68"/>
      <c r="C656" s="68"/>
      <c r="D656" s="68"/>
      <c r="E656" s="61"/>
      <c r="F656" s="54"/>
      <c r="G656" s="52"/>
      <c r="H656" s="52"/>
    </row>
    <row r="657" spans="1:8" x14ac:dyDescent="0.25">
      <c r="A657" s="68"/>
      <c r="B657" s="68"/>
      <c r="C657" s="68"/>
      <c r="D657" s="68"/>
      <c r="E657" s="61"/>
      <c r="F657" s="54"/>
      <c r="G657" s="52"/>
      <c r="H657" s="52"/>
    </row>
    <row r="658" spans="1:8" x14ac:dyDescent="0.25">
      <c r="A658" s="68"/>
      <c r="B658" s="68"/>
      <c r="C658" s="68"/>
      <c r="D658" s="68"/>
      <c r="E658" s="61"/>
      <c r="F658" s="54"/>
      <c r="G658" s="52"/>
      <c r="H658" s="52"/>
    </row>
    <row r="659" spans="1:8" x14ac:dyDescent="0.25">
      <c r="A659" s="68"/>
      <c r="B659" s="68"/>
      <c r="C659" s="68"/>
      <c r="D659" s="68"/>
      <c r="E659" s="61"/>
      <c r="F659" s="54"/>
      <c r="G659" s="52"/>
      <c r="H659" s="52"/>
    </row>
    <row r="660" spans="1:8" x14ac:dyDescent="0.25">
      <c r="A660" s="68"/>
      <c r="B660" s="68"/>
      <c r="C660" s="68"/>
      <c r="D660" s="68"/>
      <c r="E660" s="61"/>
      <c r="F660" s="54"/>
      <c r="G660" s="52"/>
      <c r="H660" s="52"/>
    </row>
    <row r="661" spans="1:8" x14ac:dyDescent="0.25">
      <c r="A661" s="68"/>
      <c r="B661" s="68"/>
      <c r="C661" s="68"/>
      <c r="D661" s="68"/>
      <c r="E661" s="61"/>
      <c r="F661" s="54"/>
      <c r="G661" s="52"/>
      <c r="H661" s="52"/>
    </row>
    <row r="662" spans="1:8" x14ac:dyDescent="0.25">
      <c r="A662" s="68"/>
      <c r="B662" s="68"/>
      <c r="C662" s="68"/>
      <c r="D662" s="68"/>
      <c r="E662" s="61"/>
      <c r="F662" s="54"/>
      <c r="G662" s="52"/>
      <c r="H662" s="52"/>
    </row>
    <row r="663" spans="1:8" ht="15.75" thickBot="1" x14ac:dyDescent="0.3">
      <c r="A663" s="68"/>
      <c r="B663" s="68"/>
      <c r="C663" s="68"/>
      <c r="D663" s="68"/>
      <c r="E663" s="61"/>
      <c r="F663" s="54"/>
      <c r="G663" s="52"/>
      <c r="H663" s="52"/>
    </row>
    <row r="664" spans="1:8" ht="18.75" x14ac:dyDescent="0.25">
      <c r="A664" s="112"/>
      <c r="B664" s="112"/>
      <c r="C664" s="112"/>
      <c r="D664" s="26"/>
      <c r="E664" s="101" t="s">
        <v>16</v>
      </c>
      <c r="F664" s="102"/>
      <c r="G664" s="102"/>
      <c r="H664" s="103"/>
    </row>
    <row r="665" spans="1:8" ht="18.75" x14ac:dyDescent="0.25">
      <c r="A665" s="112"/>
      <c r="B665" s="112"/>
      <c r="C665" s="112"/>
      <c r="D665" s="26"/>
      <c r="E665" s="104" t="str">
        <f>'Learner Names'!$G$3</f>
        <v>Professional Practice Placement in Early Learning and Care</v>
      </c>
      <c r="F665" s="105"/>
      <c r="G665" s="105"/>
      <c r="H665" s="106"/>
    </row>
    <row r="666" spans="1:8" ht="19.5" thickBot="1" x14ac:dyDescent="0.3">
      <c r="A666" s="112"/>
      <c r="B666" s="112"/>
      <c r="C666" s="112"/>
      <c r="D666" s="26"/>
      <c r="E666" s="107" t="str">
        <f>'Learner Names'!$G$5</f>
        <v>Skills Demonstration 10%</v>
      </c>
      <c r="F666" s="108"/>
      <c r="G666" s="108"/>
      <c r="H666" s="109"/>
    </row>
    <row r="667" spans="1:8" x14ac:dyDescent="0.25">
      <c r="B667" s="55"/>
      <c r="E667" s="35"/>
      <c r="F667" s="35"/>
      <c r="G667" s="61"/>
      <c r="H667" s="61"/>
    </row>
    <row r="668" spans="1:8" x14ac:dyDescent="0.25">
      <c r="B668" s="55"/>
      <c r="E668" s="35"/>
      <c r="F668" s="35"/>
      <c r="G668" s="61"/>
      <c r="H668" s="61"/>
    </row>
    <row r="669" spans="1:8" x14ac:dyDescent="0.25">
      <c r="B669" s="55"/>
      <c r="E669" s="35"/>
      <c r="F669" s="35"/>
      <c r="G669" s="61"/>
      <c r="H669" s="61"/>
    </row>
    <row r="670" spans="1:8" ht="21" customHeight="1" x14ac:dyDescent="0.35">
      <c r="A670" s="57"/>
      <c r="B670" s="110" t="s">
        <v>17</v>
      </c>
      <c r="C670" s="110"/>
      <c r="D670" s="110"/>
      <c r="E670" s="111" t="str">
        <f>'Learner Names'!B644&amp;" "&amp;'Learner Names'!C644</f>
        <v xml:space="preserve"> </v>
      </c>
      <c r="F670" s="111"/>
      <c r="G670" s="111"/>
      <c r="H670" s="111"/>
    </row>
    <row r="671" spans="1:8" ht="21" customHeight="1" x14ac:dyDescent="0.35">
      <c r="A671" s="57"/>
      <c r="B671" s="71"/>
      <c r="C671" s="71"/>
      <c r="D671" s="71"/>
      <c r="E671" s="49"/>
      <c r="F671" s="49"/>
      <c r="G671" s="49"/>
      <c r="H671" s="49"/>
    </row>
    <row r="672" spans="1:8" ht="15.75" thickBot="1" x14ac:dyDescent="0.3">
      <c r="B672" s="55"/>
      <c r="E672" s="35"/>
      <c r="F672" s="35"/>
      <c r="G672" s="61"/>
      <c r="H672" s="52"/>
    </row>
    <row r="673" spans="1:8" ht="37.5" x14ac:dyDescent="0.25">
      <c r="A673" s="98" t="s">
        <v>18</v>
      </c>
      <c r="B673" s="99"/>
      <c r="C673" s="99"/>
      <c r="D673" s="99"/>
      <c r="E673" s="99"/>
      <c r="F673" s="99"/>
      <c r="G673" s="70" t="s">
        <v>19</v>
      </c>
      <c r="H673" s="56" t="s">
        <v>20</v>
      </c>
    </row>
    <row r="674" spans="1:8" ht="20.25" customHeight="1" x14ac:dyDescent="0.25">
      <c r="A674" s="122" t="s">
        <v>37</v>
      </c>
      <c r="B674" s="123"/>
      <c r="C674" s="123"/>
      <c r="D674" s="123"/>
      <c r="E674" s="123"/>
      <c r="F674" s="123"/>
      <c r="G674" s="123"/>
      <c r="H674" s="124"/>
    </row>
    <row r="675" spans="1:8" ht="30" customHeight="1" x14ac:dyDescent="0.25">
      <c r="A675" s="90" t="s">
        <v>38</v>
      </c>
      <c r="B675" s="91"/>
      <c r="C675" s="91"/>
      <c r="D675" s="91"/>
      <c r="E675" s="91"/>
      <c r="F675" s="91"/>
      <c r="G675" s="29">
        <v>2</v>
      </c>
      <c r="H675" s="30"/>
    </row>
    <row r="676" spans="1:8" ht="30" customHeight="1" x14ac:dyDescent="0.25">
      <c r="A676" s="119" t="s">
        <v>39</v>
      </c>
      <c r="B676" s="120"/>
      <c r="C676" s="120"/>
      <c r="D676" s="120"/>
      <c r="E676" s="120"/>
      <c r="F676" s="121"/>
      <c r="G676" s="42">
        <v>4</v>
      </c>
      <c r="H676" s="43"/>
    </row>
    <row r="677" spans="1:8" ht="30" customHeight="1" x14ac:dyDescent="0.25">
      <c r="A677" s="90" t="s">
        <v>40</v>
      </c>
      <c r="B677" s="91"/>
      <c r="C677" s="91"/>
      <c r="D677" s="91"/>
      <c r="E677" s="91"/>
      <c r="F677" s="91"/>
      <c r="G677" s="29">
        <v>2</v>
      </c>
      <c r="H677" s="30"/>
    </row>
    <row r="678" spans="1:8" ht="30" customHeight="1" thickBot="1" x14ac:dyDescent="0.3">
      <c r="A678" s="125" t="s">
        <v>41</v>
      </c>
      <c r="B678" s="126"/>
      <c r="C678" s="126"/>
      <c r="D678" s="126"/>
      <c r="E678" s="126"/>
      <c r="F678" s="126"/>
      <c r="G678" s="31">
        <v>2</v>
      </c>
      <c r="H678" s="32"/>
    </row>
    <row r="679" spans="1:8" ht="16.5" thickBot="1" x14ac:dyDescent="0.3">
      <c r="A679" s="53"/>
      <c r="B679" s="55"/>
      <c r="C679" s="115" t="s">
        <v>33</v>
      </c>
      <c r="D679" s="115"/>
      <c r="E679" s="115"/>
      <c r="F679" s="115"/>
      <c r="G679" s="24">
        <f>SUM(G674:G678)</f>
        <v>10</v>
      </c>
      <c r="H679" s="22">
        <f>SUM(H674:H678)</f>
        <v>0</v>
      </c>
    </row>
    <row r="680" spans="1:8" ht="15.75" x14ac:dyDescent="0.25">
      <c r="A680" s="53"/>
      <c r="B680" s="55"/>
      <c r="C680" s="67"/>
      <c r="D680" s="67"/>
      <c r="E680" s="67"/>
      <c r="F680" s="67"/>
      <c r="G680" s="58"/>
      <c r="H680" s="58"/>
    </row>
    <row r="681" spans="1:8" x14ac:dyDescent="0.25">
      <c r="B681" s="55"/>
      <c r="E681" s="35"/>
      <c r="F681" s="35"/>
      <c r="G681" s="61"/>
      <c r="H681" s="61"/>
    </row>
    <row r="682" spans="1:8" x14ac:dyDescent="0.25">
      <c r="B682" s="116" t="s">
        <v>34</v>
      </c>
      <c r="C682" s="116"/>
      <c r="D682" s="116"/>
      <c r="E682" s="69"/>
      <c r="F682" s="54" t="s">
        <v>35</v>
      </c>
      <c r="G682" s="117"/>
      <c r="H682" s="117"/>
    </row>
    <row r="683" spans="1:8" x14ac:dyDescent="0.25">
      <c r="B683" s="68"/>
      <c r="C683" s="68"/>
      <c r="D683" s="68"/>
      <c r="F683" s="54"/>
      <c r="G683" s="61"/>
      <c r="H683" s="61"/>
    </row>
    <row r="684" spans="1:8" x14ac:dyDescent="0.25">
      <c r="B684" s="68"/>
      <c r="C684" s="68"/>
      <c r="D684" s="68"/>
      <c r="F684" s="54"/>
      <c r="G684" s="61"/>
      <c r="H684" s="61"/>
    </row>
    <row r="685" spans="1:8" x14ac:dyDescent="0.25">
      <c r="A685" s="116" t="s">
        <v>36</v>
      </c>
      <c r="B685" s="116"/>
      <c r="C685" s="116"/>
      <c r="D685" s="116"/>
      <c r="E685" s="69"/>
      <c r="F685" s="54" t="s">
        <v>35</v>
      </c>
      <c r="G685" s="118"/>
      <c r="H685" s="118"/>
    </row>
    <row r="686" spans="1:8" x14ac:dyDescent="0.25">
      <c r="A686" s="68"/>
      <c r="B686" s="68"/>
      <c r="C686" s="68"/>
      <c r="D686" s="68"/>
      <c r="E686" s="61"/>
      <c r="F686" s="54"/>
      <c r="G686" s="52"/>
      <c r="H686" s="52"/>
    </row>
    <row r="687" spans="1:8" x14ac:dyDescent="0.25">
      <c r="A687" s="68"/>
      <c r="B687" s="68"/>
      <c r="C687" s="68"/>
      <c r="D687" s="68"/>
      <c r="E687" s="61"/>
      <c r="F687" s="54"/>
      <c r="G687" s="52"/>
      <c r="H687" s="52"/>
    </row>
    <row r="688" spans="1:8" x14ac:dyDescent="0.25">
      <c r="A688" s="68"/>
      <c r="B688" s="68"/>
      <c r="C688" s="68"/>
      <c r="D688" s="68"/>
      <c r="E688" s="61"/>
      <c r="F688" s="54"/>
      <c r="G688" s="52"/>
      <c r="H688" s="52"/>
    </row>
    <row r="689" spans="1:8" x14ac:dyDescent="0.25">
      <c r="A689" s="68"/>
      <c r="B689" s="68"/>
      <c r="C689" s="68"/>
      <c r="D689" s="68"/>
      <c r="E689" s="61"/>
      <c r="F689" s="54"/>
      <c r="G689" s="52"/>
      <c r="H689" s="52"/>
    </row>
    <row r="690" spans="1:8" x14ac:dyDescent="0.25">
      <c r="A690" s="68"/>
      <c r="B690" s="68"/>
      <c r="C690" s="68"/>
      <c r="D690" s="68"/>
      <c r="E690" s="61"/>
      <c r="F690" s="54"/>
      <c r="G690" s="52"/>
      <c r="H690" s="52"/>
    </row>
    <row r="691" spans="1:8" x14ac:dyDescent="0.25">
      <c r="A691" s="68"/>
      <c r="B691" s="68"/>
      <c r="C691" s="68"/>
      <c r="D691" s="68"/>
      <c r="E691" s="61"/>
      <c r="F691" s="54"/>
      <c r="G691" s="52"/>
      <c r="H691" s="52"/>
    </row>
    <row r="692" spans="1:8" x14ac:dyDescent="0.25">
      <c r="A692" s="68"/>
      <c r="B692" s="68"/>
      <c r="C692" s="68"/>
      <c r="D692" s="68"/>
      <c r="E692" s="61"/>
      <c r="F692" s="54"/>
      <c r="G692" s="52"/>
      <c r="H692" s="52"/>
    </row>
    <row r="693" spans="1:8" x14ac:dyDescent="0.25">
      <c r="A693" s="68"/>
      <c r="B693" s="68"/>
      <c r="C693" s="68"/>
      <c r="D693" s="68"/>
      <c r="E693" s="61"/>
      <c r="F693" s="54"/>
      <c r="G693" s="52"/>
      <c r="H693" s="52"/>
    </row>
    <row r="694" spans="1:8" x14ac:dyDescent="0.25">
      <c r="A694" s="68"/>
      <c r="B694" s="68"/>
      <c r="C694" s="68"/>
      <c r="D694" s="68"/>
      <c r="E694" s="61"/>
      <c r="F694" s="54"/>
      <c r="G694" s="52"/>
      <c r="H694" s="52"/>
    </row>
    <row r="695" spans="1:8" x14ac:dyDescent="0.25">
      <c r="A695" s="68"/>
      <c r="B695" s="68"/>
      <c r="C695" s="68"/>
      <c r="D695" s="68"/>
      <c r="E695" s="61"/>
      <c r="F695" s="54"/>
      <c r="G695" s="52"/>
      <c r="H695" s="52"/>
    </row>
    <row r="696" spans="1:8" x14ac:dyDescent="0.25">
      <c r="A696" s="68"/>
      <c r="B696" s="68"/>
      <c r="C696" s="68"/>
      <c r="D696" s="68"/>
      <c r="E696" s="61"/>
      <c r="F696" s="54"/>
      <c r="G696" s="52"/>
      <c r="H696" s="52"/>
    </row>
    <row r="697" spans="1:8" x14ac:dyDescent="0.25">
      <c r="A697" s="68"/>
      <c r="B697" s="68"/>
      <c r="C697" s="68"/>
      <c r="D697" s="68"/>
      <c r="E697" s="61"/>
      <c r="F697" s="54"/>
      <c r="G697" s="52"/>
      <c r="H697" s="52"/>
    </row>
    <row r="698" spans="1:8" x14ac:dyDescent="0.25">
      <c r="A698" s="68"/>
      <c r="B698" s="68"/>
      <c r="C698" s="68"/>
      <c r="D698" s="68"/>
      <c r="E698" s="61"/>
      <c r="F698" s="54"/>
      <c r="G698" s="52"/>
      <c r="H698" s="52"/>
    </row>
    <row r="699" spans="1:8" x14ac:dyDescent="0.25">
      <c r="A699" s="68"/>
      <c r="B699" s="68"/>
      <c r="C699" s="68"/>
      <c r="D699" s="68"/>
      <c r="E699" s="61"/>
      <c r="F699" s="54"/>
      <c r="G699" s="52"/>
      <c r="H699" s="52"/>
    </row>
    <row r="700" spans="1:8" x14ac:dyDescent="0.25">
      <c r="A700" s="68"/>
      <c r="B700" s="68"/>
      <c r="C700" s="68"/>
      <c r="D700" s="68"/>
      <c r="E700" s="61"/>
      <c r="F700" s="54"/>
      <c r="G700" s="52"/>
      <c r="H700" s="52"/>
    </row>
    <row r="701" spans="1:8" x14ac:dyDescent="0.25">
      <c r="A701" s="68"/>
      <c r="B701" s="68"/>
      <c r="C701" s="68"/>
      <c r="D701" s="68"/>
      <c r="E701" s="61"/>
      <c r="F701" s="54"/>
      <c r="G701" s="52"/>
      <c r="H701" s="52"/>
    </row>
    <row r="702" spans="1:8" ht="15.75" thickBot="1" x14ac:dyDescent="0.3">
      <c r="A702" s="68"/>
      <c r="B702" s="68"/>
      <c r="C702" s="68"/>
      <c r="D702" s="68"/>
      <c r="E702" s="61"/>
      <c r="F702" s="54"/>
      <c r="G702" s="52"/>
      <c r="H702" s="52"/>
    </row>
    <row r="703" spans="1:8" ht="18.75" x14ac:dyDescent="0.25">
      <c r="A703" s="112"/>
      <c r="B703" s="112"/>
      <c r="C703" s="112"/>
      <c r="D703" s="26"/>
      <c r="E703" s="101" t="s">
        <v>16</v>
      </c>
      <c r="F703" s="102"/>
      <c r="G703" s="102"/>
      <c r="H703" s="103"/>
    </row>
    <row r="704" spans="1:8" ht="18.75" x14ac:dyDescent="0.25">
      <c r="A704" s="112"/>
      <c r="B704" s="112"/>
      <c r="C704" s="112"/>
      <c r="D704" s="26"/>
      <c r="E704" s="104" t="str">
        <f>'Learner Names'!$G$3</f>
        <v>Professional Practice Placement in Early Learning and Care</v>
      </c>
      <c r="F704" s="105"/>
      <c r="G704" s="105"/>
      <c r="H704" s="106"/>
    </row>
    <row r="705" spans="1:8" ht="19.5" thickBot="1" x14ac:dyDescent="0.3">
      <c r="A705" s="112"/>
      <c r="B705" s="112"/>
      <c r="C705" s="112"/>
      <c r="D705" s="26"/>
      <c r="E705" s="107" t="str">
        <f>'Learner Names'!$G$5</f>
        <v>Skills Demonstration 10%</v>
      </c>
      <c r="F705" s="108"/>
      <c r="G705" s="108"/>
      <c r="H705" s="109"/>
    </row>
    <row r="706" spans="1:8" x14ac:dyDescent="0.25">
      <c r="B706" s="55"/>
      <c r="E706" s="35"/>
      <c r="F706" s="35"/>
      <c r="G706" s="61"/>
      <c r="H706" s="61"/>
    </row>
    <row r="707" spans="1:8" x14ac:dyDescent="0.25">
      <c r="B707" s="55"/>
      <c r="E707" s="35"/>
      <c r="F707" s="35"/>
      <c r="G707" s="61"/>
      <c r="H707" s="61"/>
    </row>
    <row r="708" spans="1:8" x14ac:dyDescent="0.25">
      <c r="B708" s="55"/>
      <c r="E708" s="35"/>
      <c r="F708" s="35"/>
      <c r="G708" s="61"/>
      <c r="H708" s="61"/>
    </row>
    <row r="709" spans="1:8" ht="21" customHeight="1" x14ac:dyDescent="0.35">
      <c r="A709" s="57"/>
      <c r="B709" s="110" t="s">
        <v>17</v>
      </c>
      <c r="C709" s="110"/>
      <c r="D709" s="110"/>
      <c r="E709" s="111" t="str">
        <f>'Learner Names'!B682&amp;" "&amp;'Learner Names'!C682</f>
        <v xml:space="preserve"> </v>
      </c>
      <c r="F709" s="111"/>
      <c r="G709" s="111"/>
      <c r="H709" s="111"/>
    </row>
    <row r="710" spans="1:8" ht="21" customHeight="1" x14ac:dyDescent="0.35">
      <c r="A710" s="57"/>
      <c r="B710" s="71"/>
      <c r="C710" s="71"/>
      <c r="D710" s="71"/>
      <c r="E710" s="49"/>
      <c r="F710" s="49"/>
      <c r="G710" s="49"/>
      <c r="H710" s="49"/>
    </row>
    <row r="711" spans="1:8" ht="15.75" thickBot="1" x14ac:dyDescent="0.3">
      <c r="B711" s="55"/>
      <c r="E711" s="35"/>
      <c r="F711" s="35"/>
      <c r="G711" s="61"/>
      <c r="H711" s="52"/>
    </row>
    <row r="712" spans="1:8" ht="37.5" x14ac:dyDescent="0.25">
      <c r="A712" s="98" t="s">
        <v>18</v>
      </c>
      <c r="B712" s="99"/>
      <c r="C712" s="99"/>
      <c r="D712" s="99"/>
      <c r="E712" s="99"/>
      <c r="F712" s="99"/>
      <c r="G712" s="70" t="s">
        <v>19</v>
      </c>
      <c r="H712" s="56" t="s">
        <v>20</v>
      </c>
    </row>
    <row r="713" spans="1:8" ht="20.25" customHeight="1" x14ac:dyDescent="0.25">
      <c r="A713" s="122" t="s">
        <v>37</v>
      </c>
      <c r="B713" s="123"/>
      <c r="C713" s="123"/>
      <c r="D713" s="123"/>
      <c r="E713" s="123"/>
      <c r="F713" s="123"/>
      <c r="G713" s="123"/>
      <c r="H713" s="124"/>
    </row>
    <row r="714" spans="1:8" ht="30" customHeight="1" x14ac:dyDescent="0.25">
      <c r="A714" s="90" t="s">
        <v>38</v>
      </c>
      <c r="B714" s="91"/>
      <c r="C714" s="91"/>
      <c r="D714" s="91"/>
      <c r="E714" s="91"/>
      <c r="F714" s="91"/>
      <c r="G714" s="29">
        <v>2</v>
      </c>
      <c r="H714" s="30"/>
    </row>
    <row r="715" spans="1:8" ht="30" customHeight="1" x14ac:dyDescent="0.25">
      <c r="A715" s="119" t="s">
        <v>39</v>
      </c>
      <c r="B715" s="120"/>
      <c r="C715" s="120"/>
      <c r="D715" s="120"/>
      <c r="E715" s="120"/>
      <c r="F715" s="121"/>
      <c r="G715" s="42">
        <v>4</v>
      </c>
      <c r="H715" s="43"/>
    </row>
    <row r="716" spans="1:8" ht="30" customHeight="1" x14ac:dyDescent="0.25">
      <c r="A716" s="90" t="s">
        <v>40</v>
      </c>
      <c r="B716" s="91"/>
      <c r="C716" s="91"/>
      <c r="D716" s="91"/>
      <c r="E716" s="91"/>
      <c r="F716" s="91"/>
      <c r="G716" s="29">
        <v>2</v>
      </c>
      <c r="H716" s="30"/>
    </row>
    <row r="717" spans="1:8" ht="30" customHeight="1" thickBot="1" x14ac:dyDescent="0.3">
      <c r="A717" s="125" t="s">
        <v>41</v>
      </c>
      <c r="B717" s="126"/>
      <c r="C717" s="126"/>
      <c r="D717" s="126"/>
      <c r="E717" s="126"/>
      <c r="F717" s="126"/>
      <c r="G717" s="31">
        <v>2</v>
      </c>
      <c r="H717" s="32"/>
    </row>
    <row r="718" spans="1:8" ht="16.5" thickBot="1" x14ac:dyDescent="0.3">
      <c r="A718" s="53"/>
      <c r="B718" s="55"/>
      <c r="C718" s="115" t="s">
        <v>33</v>
      </c>
      <c r="D718" s="115"/>
      <c r="E718" s="115"/>
      <c r="F718" s="115"/>
      <c r="G718" s="24">
        <f>SUM(G713:G717)</f>
        <v>10</v>
      </c>
      <c r="H718" s="22">
        <f>SUM(H713:H717)</f>
        <v>0</v>
      </c>
    </row>
    <row r="719" spans="1:8" ht="15.75" x14ac:dyDescent="0.25">
      <c r="A719" s="53"/>
      <c r="B719" s="55"/>
      <c r="C719" s="67"/>
      <c r="D719" s="67"/>
      <c r="E719" s="67"/>
      <c r="F719" s="67"/>
      <c r="G719" s="58"/>
      <c r="H719" s="58"/>
    </row>
    <row r="720" spans="1:8" x14ac:dyDescent="0.25">
      <c r="B720" s="55"/>
      <c r="E720" s="35"/>
      <c r="F720" s="35"/>
      <c r="G720" s="61"/>
      <c r="H720" s="61"/>
    </row>
    <row r="721" spans="1:8" x14ac:dyDescent="0.25">
      <c r="B721" s="116" t="s">
        <v>34</v>
      </c>
      <c r="C721" s="116"/>
      <c r="D721" s="116"/>
      <c r="E721" s="69"/>
      <c r="F721" s="54" t="s">
        <v>35</v>
      </c>
      <c r="G721" s="117"/>
      <c r="H721" s="117"/>
    </row>
    <row r="722" spans="1:8" x14ac:dyDescent="0.25">
      <c r="B722" s="68"/>
      <c r="C722" s="68"/>
      <c r="D722" s="68"/>
      <c r="F722" s="54"/>
      <c r="G722" s="61"/>
      <c r="H722" s="61"/>
    </row>
    <row r="723" spans="1:8" x14ac:dyDescent="0.25">
      <c r="B723" s="68"/>
      <c r="C723" s="68"/>
      <c r="D723" s="68"/>
      <c r="F723" s="54"/>
      <c r="G723" s="61"/>
      <c r="H723" s="61"/>
    </row>
    <row r="724" spans="1:8" x14ac:dyDescent="0.25">
      <c r="A724" s="116" t="s">
        <v>36</v>
      </c>
      <c r="B724" s="116"/>
      <c r="C724" s="116"/>
      <c r="D724" s="116"/>
      <c r="E724" s="69"/>
      <c r="F724" s="54" t="s">
        <v>35</v>
      </c>
      <c r="G724" s="118"/>
      <c r="H724" s="118"/>
    </row>
    <row r="725" spans="1:8" x14ac:dyDescent="0.25">
      <c r="A725" s="68"/>
      <c r="B725" s="68"/>
      <c r="C725" s="68"/>
      <c r="D725" s="68"/>
      <c r="E725" s="61"/>
      <c r="F725" s="54"/>
      <c r="G725" s="52"/>
      <c r="H725" s="52"/>
    </row>
    <row r="726" spans="1:8" x14ac:dyDescent="0.25">
      <c r="A726" s="68"/>
      <c r="B726" s="68"/>
      <c r="C726" s="68"/>
      <c r="D726" s="68"/>
      <c r="E726" s="61"/>
      <c r="F726" s="54"/>
      <c r="G726" s="52"/>
      <c r="H726" s="52"/>
    </row>
    <row r="727" spans="1:8" x14ac:dyDescent="0.25">
      <c r="A727" s="68"/>
      <c r="B727" s="68"/>
      <c r="C727" s="68"/>
      <c r="D727" s="68"/>
      <c r="E727" s="61"/>
      <c r="F727" s="54"/>
      <c r="G727" s="52"/>
      <c r="H727" s="52"/>
    </row>
    <row r="728" spans="1:8" x14ac:dyDescent="0.25">
      <c r="A728" s="68"/>
      <c r="B728" s="68"/>
      <c r="C728" s="68"/>
      <c r="D728" s="68"/>
      <c r="E728" s="61"/>
      <c r="F728" s="54"/>
      <c r="G728" s="52"/>
      <c r="H728" s="52"/>
    </row>
    <row r="729" spans="1:8" x14ac:dyDescent="0.25">
      <c r="A729" s="68"/>
      <c r="B729" s="68"/>
      <c r="C729" s="68"/>
      <c r="D729" s="68"/>
      <c r="E729" s="61"/>
      <c r="F729" s="54"/>
      <c r="G729" s="52"/>
      <c r="H729" s="52"/>
    </row>
    <row r="730" spans="1:8" x14ac:dyDescent="0.25">
      <c r="A730" s="68"/>
      <c r="B730" s="68"/>
      <c r="C730" s="68"/>
      <c r="D730" s="68"/>
      <c r="E730" s="61"/>
      <c r="F730" s="54"/>
      <c r="G730" s="52"/>
      <c r="H730" s="52"/>
    </row>
    <row r="731" spans="1:8" x14ac:dyDescent="0.25">
      <c r="A731" s="68"/>
      <c r="B731" s="68"/>
      <c r="C731" s="68"/>
      <c r="D731" s="68"/>
      <c r="E731" s="61"/>
      <c r="F731" s="54"/>
      <c r="G731" s="52"/>
      <c r="H731" s="52"/>
    </row>
    <row r="732" spans="1:8" x14ac:dyDescent="0.25">
      <c r="A732" s="68"/>
      <c r="B732" s="68"/>
      <c r="C732" s="68"/>
      <c r="D732" s="68"/>
      <c r="E732" s="61"/>
      <c r="F732" s="54"/>
      <c r="G732" s="52"/>
      <c r="H732" s="52"/>
    </row>
    <row r="733" spans="1:8" x14ac:dyDescent="0.25">
      <c r="A733" s="68"/>
      <c r="B733" s="68"/>
      <c r="C733" s="68"/>
      <c r="D733" s="68"/>
      <c r="E733" s="61"/>
      <c r="F733" s="54"/>
      <c r="G733" s="52"/>
      <c r="H733" s="52"/>
    </row>
    <row r="734" spans="1:8" x14ac:dyDescent="0.25">
      <c r="A734" s="68"/>
      <c r="B734" s="68"/>
      <c r="C734" s="68"/>
      <c r="D734" s="68"/>
      <c r="E734" s="61"/>
      <c r="F734" s="54"/>
      <c r="G734" s="52"/>
      <c r="H734" s="52"/>
    </row>
    <row r="735" spans="1:8" x14ac:dyDescent="0.25">
      <c r="A735" s="68"/>
      <c r="B735" s="68"/>
      <c r="C735" s="68"/>
      <c r="D735" s="68"/>
      <c r="E735" s="61"/>
      <c r="F735" s="54"/>
      <c r="G735" s="52"/>
      <c r="H735" s="52"/>
    </row>
    <row r="736" spans="1:8" x14ac:dyDescent="0.25">
      <c r="A736" s="68"/>
      <c r="B736" s="68"/>
      <c r="C736" s="68"/>
      <c r="D736" s="68"/>
      <c r="E736" s="61"/>
      <c r="F736" s="54"/>
      <c r="G736" s="52"/>
      <c r="H736" s="52"/>
    </row>
    <row r="737" spans="1:8" x14ac:dyDescent="0.25">
      <c r="A737" s="68"/>
      <c r="B737" s="68"/>
      <c r="C737" s="68"/>
      <c r="D737" s="68"/>
      <c r="E737" s="61"/>
      <c r="F737" s="54"/>
      <c r="G737" s="52"/>
      <c r="H737" s="52"/>
    </row>
    <row r="738" spans="1:8" x14ac:dyDescent="0.25">
      <c r="A738" s="68"/>
      <c r="B738" s="68"/>
      <c r="C738" s="68"/>
      <c r="D738" s="68"/>
      <c r="E738" s="61"/>
      <c r="F738" s="54"/>
      <c r="G738" s="52"/>
      <c r="H738" s="52"/>
    </row>
    <row r="739" spans="1:8" x14ac:dyDescent="0.25">
      <c r="A739" s="68"/>
      <c r="B739" s="68"/>
      <c r="C739" s="68"/>
      <c r="D739" s="68"/>
      <c r="E739" s="61"/>
      <c r="F739" s="54"/>
      <c r="G739" s="52"/>
      <c r="H739" s="52"/>
    </row>
    <row r="740" spans="1:8" x14ac:dyDescent="0.25">
      <c r="A740" s="68"/>
      <c r="B740" s="68"/>
      <c r="C740" s="68"/>
      <c r="D740" s="68"/>
      <c r="E740" s="61"/>
      <c r="F740" s="54"/>
      <c r="G740" s="52"/>
      <c r="H740" s="52"/>
    </row>
    <row r="741" spans="1:8" ht="15.75" thickBot="1" x14ac:dyDescent="0.3">
      <c r="A741" s="68"/>
      <c r="B741" s="68"/>
      <c r="C741" s="68"/>
      <c r="D741" s="68"/>
      <c r="E741" s="61"/>
      <c r="F741" s="54"/>
      <c r="G741" s="52"/>
      <c r="H741" s="52"/>
    </row>
    <row r="742" spans="1:8" ht="18.75" x14ac:dyDescent="0.25">
      <c r="A742" s="112"/>
      <c r="B742" s="112"/>
      <c r="C742" s="112"/>
      <c r="D742" s="26"/>
      <c r="E742" s="101" t="s">
        <v>16</v>
      </c>
      <c r="F742" s="102"/>
      <c r="G742" s="102"/>
      <c r="H742" s="103"/>
    </row>
    <row r="743" spans="1:8" ht="18.75" x14ac:dyDescent="0.25">
      <c r="A743" s="112"/>
      <c r="B743" s="112"/>
      <c r="C743" s="112"/>
      <c r="D743" s="26"/>
      <c r="E743" s="104" t="str">
        <f>'Learner Names'!$G$3</f>
        <v>Professional Practice Placement in Early Learning and Care</v>
      </c>
      <c r="F743" s="105"/>
      <c r="G743" s="105"/>
      <c r="H743" s="106"/>
    </row>
    <row r="744" spans="1:8" ht="19.5" thickBot="1" x14ac:dyDescent="0.3">
      <c r="A744" s="112"/>
      <c r="B744" s="112"/>
      <c r="C744" s="112"/>
      <c r="D744" s="26"/>
      <c r="E744" s="107" t="str">
        <f>'Learner Names'!$G$5</f>
        <v>Skills Demonstration 10%</v>
      </c>
      <c r="F744" s="108"/>
      <c r="G744" s="108"/>
      <c r="H744" s="109"/>
    </row>
    <row r="745" spans="1:8" x14ac:dyDescent="0.25">
      <c r="B745" s="55"/>
      <c r="E745" s="35"/>
      <c r="F745" s="35"/>
      <c r="G745" s="61"/>
      <c r="H745" s="61"/>
    </row>
    <row r="746" spans="1:8" x14ac:dyDescent="0.25">
      <c r="B746" s="55"/>
      <c r="E746" s="35"/>
      <c r="F746" s="35"/>
      <c r="G746" s="61"/>
      <c r="H746" s="61"/>
    </row>
    <row r="747" spans="1:8" x14ac:dyDescent="0.25">
      <c r="B747" s="55"/>
      <c r="E747" s="35"/>
      <c r="F747" s="35"/>
      <c r="G747" s="61"/>
      <c r="H747" s="61"/>
    </row>
    <row r="748" spans="1:8" ht="21" customHeight="1" x14ac:dyDescent="0.35">
      <c r="A748" s="57"/>
      <c r="B748" s="110" t="s">
        <v>17</v>
      </c>
      <c r="C748" s="110"/>
      <c r="D748" s="110"/>
      <c r="E748" s="111" t="str">
        <f>'Learner Names'!B720&amp;" "&amp;'Learner Names'!C720</f>
        <v xml:space="preserve"> </v>
      </c>
      <c r="F748" s="111"/>
      <c r="G748" s="111"/>
      <c r="H748" s="111"/>
    </row>
    <row r="749" spans="1:8" ht="21" customHeight="1" x14ac:dyDescent="0.35">
      <c r="A749" s="57"/>
      <c r="B749" s="71"/>
      <c r="C749" s="71"/>
      <c r="D749" s="71"/>
      <c r="E749" s="49"/>
      <c r="F749" s="49"/>
      <c r="G749" s="49"/>
      <c r="H749" s="49"/>
    </row>
    <row r="750" spans="1:8" ht="15.75" thickBot="1" x14ac:dyDescent="0.3">
      <c r="B750" s="55"/>
      <c r="E750" s="35"/>
      <c r="F750" s="35"/>
      <c r="G750" s="61"/>
      <c r="H750" s="52"/>
    </row>
    <row r="751" spans="1:8" ht="37.5" x14ac:dyDescent="0.25">
      <c r="A751" s="98" t="s">
        <v>18</v>
      </c>
      <c r="B751" s="99"/>
      <c r="C751" s="99"/>
      <c r="D751" s="99"/>
      <c r="E751" s="99"/>
      <c r="F751" s="99"/>
      <c r="G751" s="70" t="s">
        <v>19</v>
      </c>
      <c r="H751" s="56" t="s">
        <v>20</v>
      </c>
    </row>
    <row r="752" spans="1:8" ht="20.25" customHeight="1" x14ac:dyDescent="0.25">
      <c r="A752" s="122" t="s">
        <v>37</v>
      </c>
      <c r="B752" s="123"/>
      <c r="C752" s="123"/>
      <c r="D752" s="123"/>
      <c r="E752" s="123"/>
      <c r="F752" s="123"/>
      <c r="G752" s="123"/>
      <c r="H752" s="124"/>
    </row>
    <row r="753" spans="1:8" ht="30" customHeight="1" x14ac:dyDescent="0.25">
      <c r="A753" s="90" t="s">
        <v>38</v>
      </c>
      <c r="B753" s="91"/>
      <c r="C753" s="91"/>
      <c r="D753" s="91"/>
      <c r="E753" s="91"/>
      <c r="F753" s="91"/>
      <c r="G753" s="29">
        <v>2</v>
      </c>
      <c r="H753" s="30"/>
    </row>
    <row r="754" spans="1:8" ht="30" customHeight="1" x14ac:dyDescent="0.25">
      <c r="A754" s="119" t="s">
        <v>39</v>
      </c>
      <c r="B754" s="120"/>
      <c r="C754" s="120"/>
      <c r="D754" s="120"/>
      <c r="E754" s="120"/>
      <c r="F754" s="121"/>
      <c r="G754" s="42">
        <v>4</v>
      </c>
      <c r="H754" s="43"/>
    </row>
    <row r="755" spans="1:8" ht="30" customHeight="1" x14ac:dyDescent="0.25">
      <c r="A755" s="90" t="s">
        <v>40</v>
      </c>
      <c r="B755" s="91"/>
      <c r="C755" s="91"/>
      <c r="D755" s="91"/>
      <c r="E755" s="91"/>
      <c r="F755" s="91"/>
      <c r="G755" s="29">
        <v>2</v>
      </c>
      <c r="H755" s="30"/>
    </row>
    <row r="756" spans="1:8" ht="30" customHeight="1" thickBot="1" x14ac:dyDescent="0.3">
      <c r="A756" s="125" t="s">
        <v>41</v>
      </c>
      <c r="B756" s="126"/>
      <c r="C756" s="126"/>
      <c r="D756" s="126"/>
      <c r="E756" s="126"/>
      <c r="F756" s="126"/>
      <c r="G756" s="31">
        <v>2</v>
      </c>
      <c r="H756" s="32"/>
    </row>
    <row r="757" spans="1:8" ht="16.5" thickBot="1" x14ac:dyDescent="0.3">
      <c r="A757" s="53"/>
      <c r="B757" s="55"/>
      <c r="C757" s="115" t="s">
        <v>33</v>
      </c>
      <c r="D757" s="115"/>
      <c r="E757" s="115"/>
      <c r="F757" s="115"/>
      <c r="G757" s="24">
        <f>SUM(G752:G756)</f>
        <v>10</v>
      </c>
      <c r="H757" s="22">
        <f>SUM(H752:H756)</f>
        <v>0</v>
      </c>
    </row>
    <row r="758" spans="1:8" ht="15.75" x14ac:dyDescent="0.25">
      <c r="A758" s="53"/>
      <c r="B758" s="55"/>
      <c r="C758" s="67"/>
      <c r="D758" s="67"/>
      <c r="E758" s="67"/>
      <c r="F758" s="67"/>
      <c r="G758" s="58"/>
      <c r="H758" s="58"/>
    </row>
    <row r="759" spans="1:8" x14ac:dyDescent="0.25">
      <c r="B759" s="55"/>
      <c r="E759" s="35"/>
      <c r="F759" s="35"/>
      <c r="G759" s="61"/>
      <c r="H759" s="61"/>
    </row>
    <row r="760" spans="1:8" x14ac:dyDescent="0.25">
      <c r="B760" s="116" t="s">
        <v>34</v>
      </c>
      <c r="C760" s="116"/>
      <c r="D760" s="116"/>
      <c r="E760" s="69"/>
      <c r="F760" s="54" t="s">
        <v>35</v>
      </c>
      <c r="G760" s="117"/>
      <c r="H760" s="117"/>
    </row>
    <row r="761" spans="1:8" x14ac:dyDescent="0.25">
      <c r="B761" s="68"/>
      <c r="C761" s="68"/>
      <c r="D761" s="68"/>
      <c r="F761" s="54"/>
      <c r="G761" s="61"/>
      <c r="H761" s="61"/>
    </row>
    <row r="762" spans="1:8" x14ac:dyDescent="0.25">
      <c r="B762" s="68"/>
      <c r="C762" s="68"/>
      <c r="D762" s="68"/>
      <c r="F762" s="54"/>
      <c r="G762" s="61"/>
      <c r="H762" s="61"/>
    </row>
    <row r="763" spans="1:8" x14ac:dyDescent="0.25">
      <c r="A763" s="116" t="s">
        <v>36</v>
      </c>
      <c r="B763" s="116"/>
      <c r="C763" s="116"/>
      <c r="D763" s="116"/>
      <c r="E763" s="69"/>
      <c r="F763" s="54" t="s">
        <v>35</v>
      </c>
      <c r="G763" s="118"/>
      <c r="H763" s="118"/>
    </row>
  </sheetData>
  <sheetProtection algorithmName="SHA-512" hashValue="v5THP+3bdenYBSgIitizavKmLinDDq8rNhM5iU7bzvs2AfU6NwoJxtD2q4PG0YsP+vyItjfoXE6V4rBYXk5kJA==" saltValue="OlWZsJHE7NYpGeMCd44l0A==" spinCount="100000" sheet="1" objects="1" scenarios="1"/>
  <mergeCells count="340">
    <mergeCell ref="B760:D760"/>
    <mergeCell ref="G760:H760"/>
    <mergeCell ref="A763:D763"/>
    <mergeCell ref="G763:H763"/>
    <mergeCell ref="A717:F717"/>
    <mergeCell ref="C718:F718"/>
    <mergeCell ref="B721:D721"/>
    <mergeCell ref="G721:H721"/>
    <mergeCell ref="A724:D724"/>
    <mergeCell ref="G724:H724"/>
    <mergeCell ref="B748:D748"/>
    <mergeCell ref="E748:H748"/>
    <mergeCell ref="A752:H752"/>
    <mergeCell ref="E744:H744"/>
    <mergeCell ref="A751:F751"/>
    <mergeCell ref="A753:F753"/>
    <mergeCell ref="A754:F754"/>
    <mergeCell ref="A755:F755"/>
    <mergeCell ref="A756:F756"/>
    <mergeCell ref="C757:F757"/>
    <mergeCell ref="A742:C744"/>
    <mergeCell ref="E742:H742"/>
    <mergeCell ref="E743:H743"/>
    <mergeCell ref="A635:H635"/>
    <mergeCell ref="A678:F678"/>
    <mergeCell ref="C679:F679"/>
    <mergeCell ref="B682:D682"/>
    <mergeCell ref="G682:H682"/>
    <mergeCell ref="A685:D685"/>
    <mergeCell ref="G685:H685"/>
    <mergeCell ref="B709:D709"/>
    <mergeCell ref="E709:H709"/>
    <mergeCell ref="A639:F639"/>
    <mergeCell ref="C640:F640"/>
    <mergeCell ref="A479:H479"/>
    <mergeCell ref="A522:F522"/>
    <mergeCell ref="C523:F523"/>
    <mergeCell ref="B526:D526"/>
    <mergeCell ref="G526:H526"/>
    <mergeCell ref="A529:D529"/>
    <mergeCell ref="G529:H529"/>
    <mergeCell ref="B553:D553"/>
    <mergeCell ref="E553:H553"/>
    <mergeCell ref="A483:F483"/>
    <mergeCell ref="C484:F484"/>
    <mergeCell ref="A323:H323"/>
    <mergeCell ref="A366:F366"/>
    <mergeCell ref="C367:F367"/>
    <mergeCell ref="B370:D370"/>
    <mergeCell ref="G370:H370"/>
    <mergeCell ref="A373:D373"/>
    <mergeCell ref="G373:H373"/>
    <mergeCell ref="B397:D397"/>
    <mergeCell ref="E397:H397"/>
    <mergeCell ref="A327:F327"/>
    <mergeCell ref="C328:F328"/>
    <mergeCell ref="A210:F210"/>
    <mergeCell ref="C211:F211"/>
    <mergeCell ref="B214:D214"/>
    <mergeCell ref="G214:H214"/>
    <mergeCell ref="A217:D217"/>
    <mergeCell ref="G217:H217"/>
    <mergeCell ref="B241:D241"/>
    <mergeCell ref="E241:H241"/>
    <mergeCell ref="A245:H245"/>
    <mergeCell ref="C133:F133"/>
    <mergeCell ref="B136:D136"/>
    <mergeCell ref="G136:H136"/>
    <mergeCell ref="A139:D139"/>
    <mergeCell ref="G139:H139"/>
    <mergeCell ref="B163:D163"/>
    <mergeCell ref="E163:H163"/>
    <mergeCell ref="A167:H167"/>
    <mergeCell ref="A171:F171"/>
    <mergeCell ref="A168:F168"/>
    <mergeCell ref="A169:F169"/>
    <mergeCell ref="A170:F170"/>
    <mergeCell ref="A166:F166"/>
    <mergeCell ref="A157:C159"/>
    <mergeCell ref="E157:H157"/>
    <mergeCell ref="E158:H158"/>
    <mergeCell ref="E159:H159"/>
    <mergeCell ref="B124:D124"/>
    <mergeCell ref="E124:H124"/>
    <mergeCell ref="A128:H128"/>
    <mergeCell ref="A132:F132"/>
    <mergeCell ref="B58:D58"/>
    <mergeCell ref="G58:H58"/>
    <mergeCell ref="G61:H61"/>
    <mergeCell ref="A61:D61"/>
    <mergeCell ref="B85:D85"/>
    <mergeCell ref="E85:H85"/>
    <mergeCell ref="A89:H89"/>
    <mergeCell ref="A93:F93"/>
    <mergeCell ref="C94:F94"/>
    <mergeCell ref="A118:C120"/>
    <mergeCell ref="E118:H118"/>
    <mergeCell ref="E119:H119"/>
    <mergeCell ref="E120:H120"/>
    <mergeCell ref="A127:F127"/>
    <mergeCell ref="A129:F129"/>
    <mergeCell ref="A130:F130"/>
    <mergeCell ref="A131:F131"/>
    <mergeCell ref="B97:D97"/>
    <mergeCell ref="G97:H97"/>
    <mergeCell ref="A100:D100"/>
    <mergeCell ref="A596:H596"/>
    <mergeCell ref="A664:C666"/>
    <mergeCell ref="E664:H664"/>
    <mergeCell ref="E665:H665"/>
    <mergeCell ref="E666:H666"/>
    <mergeCell ref="A673:F673"/>
    <mergeCell ref="A675:F675"/>
    <mergeCell ref="A676:F676"/>
    <mergeCell ref="A677:F677"/>
    <mergeCell ref="B643:D643"/>
    <mergeCell ref="G643:H643"/>
    <mergeCell ref="A646:D646"/>
    <mergeCell ref="G646:H646"/>
    <mergeCell ref="B670:D670"/>
    <mergeCell ref="E670:H670"/>
    <mergeCell ref="A674:H674"/>
    <mergeCell ref="A600:F600"/>
    <mergeCell ref="C601:F601"/>
    <mergeCell ref="B604:D604"/>
    <mergeCell ref="G604:H604"/>
    <mergeCell ref="A607:D607"/>
    <mergeCell ref="G607:H607"/>
    <mergeCell ref="B631:D631"/>
    <mergeCell ref="E631:H631"/>
    <mergeCell ref="A440:H440"/>
    <mergeCell ref="A508:C510"/>
    <mergeCell ref="E508:H508"/>
    <mergeCell ref="E509:H509"/>
    <mergeCell ref="E510:H510"/>
    <mergeCell ref="A517:F517"/>
    <mergeCell ref="A519:F519"/>
    <mergeCell ref="A520:F520"/>
    <mergeCell ref="A521:F521"/>
    <mergeCell ref="B487:D487"/>
    <mergeCell ref="G487:H487"/>
    <mergeCell ref="A490:D490"/>
    <mergeCell ref="G490:H490"/>
    <mergeCell ref="B514:D514"/>
    <mergeCell ref="E514:H514"/>
    <mergeCell ref="A518:H518"/>
    <mergeCell ref="A444:F444"/>
    <mergeCell ref="C445:F445"/>
    <mergeCell ref="B448:D448"/>
    <mergeCell ref="G448:H448"/>
    <mergeCell ref="A451:D451"/>
    <mergeCell ref="G451:H451"/>
    <mergeCell ref="B475:D475"/>
    <mergeCell ref="E475:H475"/>
    <mergeCell ref="A284:H284"/>
    <mergeCell ref="A352:C354"/>
    <mergeCell ref="E352:H352"/>
    <mergeCell ref="E353:H353"/>
    <mergeCell ref="E354:H354"/>
    <mergeCell ref="A361:F361"/>
    <mergeCell ref="A363:F363"/>
    <mergeCell ref="A364:F364"/>
    <mergeCell ref="A365:F365"/>
    <mergeCell ref="B331:D331"/>
    <mergeCell ref="G331:H331"/>
    <mergeCell ref="A334:D334"/>
    <mergeCell ref="G334:H334"/>
    <mergeCell ref="B358:D358"/>
    <mergeCell ref="E358:H358"/>
    <mergeCell ref="A362:H362"/>
    <mergeCell ref="A288:F288"/>
    <mergeCell ref="C289:F289"/>
    <mergeCell ref="B292:D292"/>
    <mergeCell ref="G292:H292"/>
    <mergeCell ref="A295:D295"/>
    <mergeCell ref="G295:H295"/>
    <mergeCell ref="B319:D319"/>
    <mergeCell ref="E319:H319"/>
    <mergeCell ref="G100:H100"/>
    <mergeCell ref="A40:C42"/>
    <mergeCell ref="E40:H40"/>
    <mergeCell ref="E41:H41"/>
    <mergeCell ref="E42:H42"/>
    <mergeCell ref="A49:F49"/>
    <mergeCell ref="A51:F51"/>
    <mergeCell ref="A52:F52"/>
    <mergeCell ref="A53:F53"/>
    <mergeCell ref="B46:D46"/>
    <mergeCell ref="E46:H46"/>
    <mergeCell ref="A50:H50"/>
    <mergeCell ref="A54:F54"/>
    <mergeCell ref="C55:F55"/>
    <mergeCell ref="A90:F90"/>
    <mergeCell ref="A91:F91"/>
    <mergeCell ref="A92:F92"/>
    <mergeCell ref="A88:F88"/>
    <mergeCell ref="A79:C81"/>
    <mergeCell ref="E79:H79"/>
    <mergeCell ref="E80:H80"/>
    <mergeCell ref="E81:H81"/>
    <mergeCell ref="A12:F12"/>
    <mergeCell ref="A15:F15"/>
    <mergeCell ref="A22:D22"/>
    <mergeCell ref="B7:D7"/>
    <mergeCell ref="E7:H7"/>
    <mergeCell ref="E1:H1"/>
    <mergeCell ref="A1:C3"/>
    <mergeCell ref="E2:H2"/>
    <mergeCell ref="E3:H3"/>
    <mergeCell ref="G22:H22"/>
    <mergeCell ref="A10:F10"/>
    <mergeCell ref="C16:F16"/>
    <mergeCell ref="B19:D19"/>
    <mergeCell ref="G19:H19"/>
    <mergeCell ref="A13:F13"/>
    <mergeCell ref="A14:F14"/>
    <mergeCell ref="A11:H11"/>
    <mergeCell ref="C172:F172"/>
    <mergeCell ref="A246:F246"/>
    <mergeCell ref="A247:F247"/>
    <mergeCell ref="A248:F248"/>
    <mergeCell ref="A244:F244"/>
    <mergeCell ref="A235:C237"/>
    <mergeCell ref="E235:H235"/>
    <mergeCell ref="E236:H236"/>
    <mergeCell ref="E237:H237"/>
    <mergeCell ref="A196:C198"/>
    <mergeCell ref="E196:H196"/>
    <mergeCell ref="E197:H197"/>
    <mergeCell ref="E198:H198"/>
    <mergeCell ref="A205:F205"/>
    <mergeCell ref="A207:F207"/>
    <mergeCell ref="A208:F208"/>
    <mergeCell ref="A209:F209"/>
    <mergeCell ref="B175:D175"/>
    <mergeCell ref="G175:H175"/>
    <mergeCell ref="A178:D178"/>
    <mergeCell ref="G178:H178"/>
    <mergeCell ref="B202:D202"/>
    <mergeCell ref="E202:H202"/>
    <mergeCell ref="A206:H206"/>
    <mergeCell ref="A249:F249"/>
    <mergeCell ref="C250:F250"/>
    <mergeCell ref="A324:F324"/>
    <mergeCell ref="A325:F325"/>
    <mergeCell ref="A326:F326"/>
    <mergeCell ref="A322:F322"/>
    <mergeCell ref="A313:C315"/>
    <mergeCell ref="E313:H313"/>
    <mergeCell ref="E314:H314"/>
    <mergeCell ref="E315:H315"/>
    <mergeCell ref="A274:C276"/>
    <mergeCell ref="E274:H274"/>
    <mergeCell ref="E275:H275"/>
    <mergeCell ref="E276:H276"/>
    <mergeCell ref="A283:F283"/>
    <mergeCell ref="A285:F285"/>
    <mergeCell ref="A286:F286"/>
    <mergeCell ref="A287:F287"/>
    <mergeCell ref="B253:D253"/>
    <mergeCell ref="G253:H253"/>
    <mergeCell ref="A256:D256"/>
    <mergeCell ref="G256:H256"/>
    <mergeCell ref="B280:D280"/>
    <mergeCell ref="E280:H280"/>
    <mergeCell ref="A402:F402"/>
    <mergeCell ref="A403:F403"/>
    <mergeCell ref="A404:F404"/>
    <mergeCell ref="A400:F400"/>
    <mergeCell ref="A391:C393"/>
    <mergeCell ref="E391:H391"/>
    <mergeCell ref="E392:H392"/>
    <mergeCell ref="E393:H393"/>
    <mergeCell ref="A401:H401"/>
    <mergeCell ref="A405:F405"/>
    <mergeCell ref="C406:F406"/>
    <mergeCell ref="A480:F480"/>
    <mergeCell ref="A481:F481"/>
    <mergeCell ref="A482:F482"/>
    <mergeCell ref="A478:F478"/>
    <mergeCell ref="A469:C471"/>
    <mergeCell ref="E469:H469"/>
    <mergeCell ref="E470:H470"/>
    <mergeCell ref="E471:H471"/>
    <mergeCell ref="A430:C432"/>
    <mergeCell ref="E430:H430"/>
    <mergeCell ref="E431:H431"/>
    <mergeCell ref="E432:H432"/>
    <mergeCell ref="A439:F439"/>
    <mergeCell ref="A441:F441"/>
    <mergeCell ref="A442:F442"/>
    <mergeCell ref="A443:F443"/>
    <mergeCell ref="B409:D409"/>
    <mergeCell ref="G409:H409"/>
    <mergeCell ref="A412:D412"/>
    <mergeCell ref="G412:H412"/>
    <mergeCell ref="B436:D436"/>
    <mergeCell ref="E436:H436"/>
    <mergeCell ref="A558:F558"/>
    <mergeCell ref="A559:F559"/>
    <mergeCell ref="A560:F560"/>
    <mergeCell ref="A556:F556"/>
    <mergeCell ref="A547:C549"/>
    <mergeCell ref="E547:H547"/>
    <mergeCell ref="E548:H548"/>
    <mergeCell ref="E549:H549"/>
    <mergeCell ref="A557:H557"/>
    <mergeCell ref="A561:F561"/>
    <mergeCell ref="C562:F562"/>
    <mergeCell ref="A636:F636"/>
    <mergeCell ref="A637:F637"/>
    <mergeCell ref="A638:F638"/>
    <mergeCell ref="A634:F634"/>
    <mergeCell ref="A625:C627"/>
    <mergeCell ref="E625:H625"/>
    <mergeCell ref="E626:H626"/>
    <mergeCell ref="E627:H627"/>
    <mergeCell ref="A586:C588"/>
    <mergeCell ref="E586:H586"/>
    <mergeCell ref="E587:H587"/>
    <mergeCell ref="E588:H588"/>
    <mergeCell ref="A595:F595"/>
    <mergeCell ref="A597:F597"/>
    <mergeCell ref="A598:F598"/>
    <mergeCell ref="A599:F599"/>
    <mergeCell ref="B565:D565"/>
    <mergeCell ref="G565:H565"/>
    <mergeCell ref="A568:D568"/>
    <mergeCell ref="G568:H568"/>
    <mergeCell ref="B592:D592"/>
    <mergeCell ref="E592:H592"/>
    <mergeCell ref="A714:F714"/>
    <mergeCell ref="A715:F715"/>
    <mergeCell ref="A716:F716"/>
    <mergeCell ref="A712:F712"/>
    <mergeCell ref="A703:C705"/>
    <mergeCell ref="E703:H703"/>
    <mergeCell ref="E704:H704"/>
    <mergeCell ref="E705:H705"/>
    <mergeCell ref="A713:H713"/>
  </mergeCells>
  <pageMargins left="0.25" right="0.25" top="0.75" bottom="0.75" header="0.3" footer="0.3"/>
  <pageSetup paperSize="9" scale="99" fitToHeight="0" pageOrder="overThenDown" orientation="portrait" r:id="rId1"/>
  <rowBreaks count="19" manualBreakCount="19">
    <brk id="38" max="16383" man="1"/>
    <brk id="77" max="16383" man="1"/>
    <brk id="116" max="16383" man="1"/>
    <brk id="155" max="16383" man="1"/>
    <brk id="194" max="16383" man="1"/>
    <brk id="233" max="16383" man="1"/>
    <brk id="272" max="16383" man="1"/>
    <brk id="311" max="16383" man="1"/>
    <brk id="350" max="16383" man="1"/>
    <brk id="389" max="16383" man="1"/>
    <brk id="428" max="16383" man="1"/>
    <brk id="467" max="16383" man="1"/>
    <brk id="506" max="16383" man="1"/>
    <brk id="545" max="16383" man="1"/>
    <brk id="584" max="16383" man="1"/>
    <brk id="623" max="16383" man="1"/>
    <brk id="662" max="16383" man="1"/>
    <brk id="701" max="16383" man="1"/>
    <brk id="7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19"/>
  <sheetViews>
    <sheetView zoomScaleNormal="100" workbookViewId="0">
      <selection activeCell="A9" sqref="A9:F9"/>
    </sheetView>
  </sheetViews>
  <sheetFormatPr defaultRowHeight="15" x14ac:dyDescent="0.25"/>
  <cols>
    <col min="1" max="1" width="2.140625" customWidth="1"/>
    <col min="2" max="2" width="2.85546875" customWidth="1"/>
    <col min="3" max="3" width="14.5703125" customWidth="1"/>
    <col min="4" max="4" width="10.85546875" customWidth="1"/>
    <col min="5" max="5" width="33.42578125" customWidth="1"/>
    <col min="6" max="6" width="10.42578125" customWidth="1"/>
    <col min="7" max="8" width="12.7109375" customWidth="1"/>
  </cols>
  <sheetData>
    <row r="1" spans="1:8" ht="15" customHeight="1" x14ac:dyDescent="0.25">
      <c r="A1" s="112"/>
      <c r="B1" s="112"/>
      <c r="C1" s="112"/>
      <c r="D1" s="26"/>
      <c r="E1" s="101" t="s">
        <v>16</v>
      </c>
      <c r="F1" s="102"/>
      <c r="G1" s="102"/>
      <c r="H1" s="103"/>
    </row>
    <row r="2" spans="1:8" ht="18.75" x14ac:dyDescent="0.25">
      <c r="A2" s="112"/>
      <c r="B2" s="112"/>
      <c r="C2" s="112"/>
      <c r="D2" s="26"/>
      <c r="E2" s="104" t="str">
        <f>'Learner Names'!$G$3</f>
        <v>Professional Practice Placement in Early Learning and Care</v>
      </c>
      <c r="F2" s="105"/>
      <c r="G2" s="105"/>
      <c r="H2" s="106"/>
    </row>
    <row r="3" spans="1:8" ht="19.5" thickBot="1" x14ac:dyDescent="0.3">
      <c r="A3" s="112"/>
      <c r="B3" s="112"/>
      <c r="C3" s="112"/>
      <c r="D3" s="26"/>
      <c r="E3" s="107" t="str">
        <f>'Learner Names'!$G$6</f>
        <v>Work-Based Assessment 40%</v>
      </c>
      <c r="F3" s="108"/>
      <c r="G3" s="108"/>
      <c r="H3" s="109"/>
    </row>
    <row r="4" spans="1:8" x14ac:dyDescent="0.25">
      <c r="B4" s="55"/>
      <c r="E4" s="35"/>
      <c r="F4" s="35"/>
      <c r="G4" s="61"/>
      <c r="H4" s="61"/>
    </row>
    <row r="5" spans="1:8" x14ac:dyDescent="0.25">
      <c r="B5" s="55"/>
      <c r="E5" s="35"/>
      <c r="F5" s="35"/>
      <c r="G5" s="61"/>
      <c r="H5" s="61"/>
    </row>
    <row r="6" spans="1:8" ht="21" customHeight="1" x14ac:dyDescent="0.35">
      <c r="A6" s="57"/>
      <c r="B6" s="110" t="s">
        <v>17</v>
      </c>
      <c r="C6" s="110"/>
      <c r="D6" s="110"/>
      <c r="E6" s="111" t="str">
        <f>'Learner Names'!B4&amp;" "&amp;'Learner Names'!C4</f>
        <v xml:space="preserve"> </v>
      </c>
      <c r="F6" s="111"/>
      <c r="G6" s="111"/>
      <c r="H6" s="111"/>
    </row>
    <row r="7" spans="1:8" ht="15.75" thickBot="1" x14ac:dyDescent="0.3">
      <c r="B7" s="55"/>
      <c r="E7" s="35"/>
      <c r="F7" s="35"/>
      <c r="G7" s="61"/>
      <c r="H7" s="52"/>
    </row>
    <row r="8" spans="1:8" ht="37.5" x14ac:dyDescent="0.25">
      <c r="A8" s="98" t="s">
        <v>18</v>
      </c>
      <c r="B8" s="99"/>
      <c r="C8" s="99"/>
      <c r="D8" s="99"/>
      <c r="E8" s="99"/>
      <c r="F8" s="99"/>
      <c r="G8" s="70" t="s">
        <v>19</v>
      </c>
      <c r="H8" s="56" t="s">
        <v>20</v>
      </c>
    </row>
    <row r="9" spans="1:8" ht="201" customHeight="1" x14ac:dyDescent="0.25">
      <c r="A9" s="127" t="s">
        <v>43</v>
      </c>
      <c r="B9" s="128"/>
      <c r="C9" s="128"/>
      <c r="D9" s="128"/>
      <c r="E9" s="128"/>
      <c r="F9" s="128"/>
      <c r="G9" s="63" t="s">
        <v>44</v>
      </c>
      <c r="H9" s="64"/>
    </row>
    <row r="10" spans="1:8" ht="20.25" customHeight="1" thickBot="1" x14ac:dyDescent="0.3">
      <c r="A10" s="115" t="s">
        <v>45</v>
      </c>
      <c r="B10" s="115"/>
      <c r="C10" s="115"/>
      <c r="D10" s="115"/>
      <c r="E10" s="115"/>
      <c r="F10" s="115"/>
      <c r="G10" s="62" t="s">
        <v>46</v>
      </c>
      <c r="H10" s="60">
        <f>IF(H9="Competent", 40, 0)</f>
        <v>0</v>
      </c>
    </row>
    <row r="11" spans="1:8" ht="15.75" x14ac:dyDescent="0.25">
      <c r="A11" s="53"/>
      <c r="B11" s="55"/>
      <c r="C11" s="67"/>
      <c r="D11" s="67"/>
      <c r="E11" s="67"/>
      <c r="F11" s="67"/>
      <c r="G11" s="58"/>
      <c r="H11" s="58"/>
    </row>
    <row r="12" spans="1:8" x14ac:dyDescent="0.25">
      <c r="B12" s="55"/>
      <c r="E12" s="35"/>
      <c r="F12" s="35"/>
      <c r="G12" s="61"/>
      <c r="H12" s="61"/>
    </row>
    <row r="13" spans="1:8" x14ac:dyDescent="0.25">
      <c r="B13" s="116" t="s">
        <v>34</v>
      </c>
      <c r="C13" s="116"/>
      <c r="D13" s="116"/>
      <c r="E13" s="69"/>
      <c r="F13" s="54" t="s">
        <v>35</v>
      </c>
      <c r="G13" s="117"/>
      <c r="H13" s="117"/>
    </row>
    <row r="14" spans="1:8" x14ac:dyDescent="0.25">
      <c r="B14" s="68"/>
      <c r="C14" s="68"/>
      <c r="D14" s="68"/>
      <c r="F14" s="54"/>
      <c r="G14" s="61"/>
      <c r="H14" s="61"/>
    </row>
    <row r="15" spans="1:8" x14ac:dyDescent="0.25">
      <c r="B15" s="68"/>
      <c r="C15" s="68"/>
      <c r="D15" s="68"/>
      <c r="F15" s="54"/>
      <c r="G15" s="61"/>
      <c r="H15" s="61"/>
    </row>
    <row r="16" spans="1:8" x14ac:dyDescent="0.25">
      <c r="A16" s="116" t="s">
        <v>36</v>
      </c>
      <c r="B16" s="116"/>
      <c r="C16" s="116"/>
      <c r="D16" s="116"/>
      <c r="E16" s="69"/>
      <c r="F16" s="54" t="s">
        <v>35</v>
      </c>
      <c r="G16" s="118"/>
      <c r="H16" s="118"/>
    </row>
    <row r="17" spans="1:8" x14ac:dyDescent="0.25">
      <c r="A17" s="68"/>
      <c r="B17" s="68"/>
      <c r="C17" s="68"/>
      <c r="D17" s="68"/>
      <c r="E17" s="61"/>
      <c r="F17" s="54"/>
      <c r="G17" s="52"/>
      <c r="H17" s="52"/>
    </row>
    <row r="18" spans="1:8" x14ac:dyDescent="0.25">
      <c r="A18" s="68"/>
      <c r="B18" s="68"/>
      <c r="C18" s="68"/>
      <c r="D18" s="68"/>
      <c r="E18" s="61"/>
      <c r="F18" s="54"/>
      <c r="G18" s="52"/>
      <c r="H18" s="52"/>
    </row>
    <row r="19" spans="1:8" x14ac:dyDescent="0.25">
      <c r="A19" s="68"/>
      <c r="B19" s="68"/>
      <c r="C19" s="68"/>
      <c r="D19" s="68"/>
      <c r="E19" s="61"/>
      <c r="F19" s="54"/>
      <c r="G19" s="52"/>
      <c r="H19" s="52"/>
    </row>
    <row r="20" spans="1:8" x14ac:dyDescent="0.25">
      <c r="A20" s="68"/>
      <c r="B20" s="68"/>
      <c r="C20" s="68"/>
      <c r="D20" s="68"/>
      <c r="E20" s="61"/>
      <c r="F20" s="54"/>
      <c r="G20" s="52"/>
      <c r="H20" s="52"/>
    </row>
    <row r="21" spans="1:8" x14ac:dyDescent="0.25">
      <c r="A21" s="68"/>
      <c r="B21" s="68"/>
      <c r="C21" s="68"/>
      <c r="D21" s="68"/>
      <c r="E21" s="61"/>
      <c r="F21" s="54"/>
      <c r="G21" s="52"/>
      <c r="H21" s="52"/>
    </row>
    <row r="22" spans="1:8" x14ac:dyDescent="0.25">
      <c r="A22" s="68"/>
      <c r="B22" s="68"/>
      <c r="C22" s="68"/>
      <c r="D22" s="68"/>
      <c r="E22" s="61"/>
      <c r="F22" s="54"/>
      <c r="G22" s="52"/>
      <c r="H22" s="52"/>
    </row>
    <row r="23" spans="1:8" x14ac:dyDescent="0.25">
      <c r="A23" s="68"/>
      <c r="B23" s="68"/>
      <c r="C23" s="68"/>
      <c r="D23" s="68"/>
      <c r="E23" s="61"/>
      <c r="F23" s="54"/>
      <c r="G23" s="52"/>
      <c r="H23" s="52"/>
    </row>
    <row r="24" spans="1:8" x14ac:dyDescent="0.25">
      <c r="A24" s="68"/>
      <c r="B24" s="68"/>
      <c r="C24" s="68"/>
      <c r="D24" s="68"/>
      <c r="E24" s="61"/>
      <c r="F24" s="54"/>
      <c r="G24" s="52"/>
      <c r="H24" s="52"/>
    </row>
    <row r="25" spans="1:8" x14ac:dyDescent="0.25">
      <c r="A25" s="68"/>
      <c r="B25" s="68"/>
      <c r="C25" s="68"/>
      <c r="D25" s="68"/>
      <c r="E25" s="61"/>
      <c r="F25" s="54"/>
      <c r="G25" s="52"/>
      <c r="H25" s="52"/>
    </row>
    <row r="26" spans="1:8" x14ac:dyDescent="0.25">
      <c r="A26" s="68"/>
      <c r="B26" s="68"/>
      <c r="C26" s="68"/>
      <c r="D26" s="68"/>
      <c r="E26" s="61"/>
      <c r="F26" s="54"/>
      <c r="G26" s="52"/>
      <c r="H26" s="52"/>
    </row>
    <row r="27" spans="1:8" x14ac:dyDescent="0.25">
      <c r="A27" s="68"/>
      <c r="B27" s="68"/>
      <c r="C27" s="68"/>
      <c r="D27" s="68"/>
      <c r="E27" s="61"/>
      <c r="F27" s="54"/>
      <c r="G27" s="52"/>
      <c r="H27" s="52"/>
    </row>
    <row r="28" spans="1:8" x14ac:dyDescent="0.25">
      <c r="A28" s="68"/>
      <c r="B28" s="68"/>
      <c r="C28" s="68"/>
      <c r="D28" s="68"/>
      <c r="E28" s="61"/>
      <c r="F28" s="54"/>
      <c r="G28" s="52"/>
      <c r="H28" s="52"/>
    </row>
    <row r="29" spans="1:8" x14ac:dyDescent="0.25">
      <c r="A29" s="68"/>
      <c r="B29" s="68"/>
      <c r="C29" s="68"/>
      <c r="D29" s="68"/>
      <c r="E29" s="61"/>
      <c r="F29" s="54"/>
      <c r="G29" s="52"/>
      <c r="H29" s="52"/>
    </row>
    <row r="30" spans="1:8" x14ac:dyDescent="0.25">
      <c r="A30" s="68"/>
      <c r="B30" s="68"/>
      <c r="C30" s="68"/>
      <c r="D30" s="68"/>
      <c r="E30" s="61"/>
      <c r="F30" s="54"/>
      <c r="G30" s="52"/>
      <c r="H30" s="52"/>
    </row>
    <row r="31" spans="1:8" ht="15.75" thickBot="1" x14ac:dyDescent="0.3"/>
    <row r="32" spans="1:8" ht="18.75" x14ac:dyDescent="0.25">
      <c r="A32" s="112"/>
      <c r="B32" s="112"/>
      <c r="C32" s="112"/>
      <c r="D32" s="26"/>
      <c r="E32" s="101" t="s">
        <v>16</v>
      </c>
      <c r="F32" s="102"/>
      <c r="G32" s="102"/>
      <c r="H32" s="103"/>
    </row>
    <row r="33" spans="1:8" ht="18.75" x14ac:dyDescent="0.25">
      <c r="A33" s="112"/>
      <c r="B33" s="112"/>
      <c r="C33" s="112"/>
      <c r="D33" s="26"/>
      <c r="E33" s="104" t="str">
        <f>'Learner Names'!$G$3</f>
        <v>Professional Practice Placement in Early Learning and Care</v>
      </c>
      <c r="F33" s="105"/>
      <c r="G33" s="105"/>
      <c r="H33" s="106"/>
    </row>
    <row r="34" spans="1:8" ht="19.5" thickBot="1" x14ac:dyDescent="0.3">
      <c r="A34" s="112"/>
      <c r="B34" s="112"/>
      <c r="C34" s="112"/>
      <c r="D34" s="26"/>
      <c r="E34" s="107" t="str">
        <f>'Learner Names'!$G$6</f>
        <v>Work-Based Assessment 40%</v>
      </c>
      <c r="F34" s="108"/>
      <c r="G34" s="108"/>
      <c r="H34" s="109"/>
    </row>
    <row r="35" spans="1:8" x14ac:dyDescent="0.25">
      <c r="B35" s="55"/>
      <c r="E35" s="35"/>
      <c r="F35" s="35"/>
      <c r="G35" s="61"/>
      <c r="H35" s="61"/>
    </row>
    <row r="36" spans="1:8" x14ac:dyDescent="0.25">
      <c r="B36" s="55"/>
      <c r="E36" s="35"/>
      <c r="F36" s="35"/>
      <c r="G36" s="61"/>
      <c r="H36" s="61"/>
    </row>
    <row r="37" spans="1:8" ht="21" customHeight="1" x14ac:dyDescent="0.35">
      <c r="A37" s="57"/>
      <c r="B37" s="110" t="s">
        <v>17</v>
      </c>
      <c r="C37" s="110"/>
      <c r="D37" s="110"/>
      <c r="E37" s="111" t="str">
        <f>'Learner Names'!B35&amp;" "&amp;'Learner Names'!C35</f>
        <v xml:space="preserve"> </v>
      </c>
      <c r="F37" s="111"/>
      <c r="G37" s="111"/>
      <c r="H37" s="111"/>
    </row>
    <row r="38" spans="1:8" ht="15.75" thickBot="1" x14ac:dyDescent="0.3">
      <c r="B38" s="55"/>
      <c r="E38" s="35"/>
      <c r="F38" s="35"/>
      <c r="G38" s="61"/>
      <c r="H38" s="52"/>
    </row>
    <row r="39" spans="1:8" ht="37.5" x14ac:dyDescent="0.25">
      <c r="A39" s="98" t="s">
        <v>18</v>
      </c>
      <c r="B39" s="99"/>
      <c r="C39" s="99"/>
      <c r="D39" s="99"/>
      <c r="E39" s="99"/>
      <c r="F39" s="99"/>
      <c r="G39" s="70" t="s">
        <v>19</v>
      </c>
      <c r="H39" s="56" t="s">
        <v>20</v>
      </c>
    </row>
    <row r="40" spans="1:8" ht="201" customHeight="1" thickBot="1" x14ac:dyDescent="0.3">
      <c r="A40" s="127" t="s">
        <v>43</v>
      </c>
      <c r="B40" s="128"/>
      <c r="C40" s="128"/>
      <c r="D40" s="128"/>
      <c r="E40" s="128"/>
      <c r="F40" s="128"/>
      <c r="G40" s="63" t="s">
        <v>44</v>
      </c>
      <c r="H40" s="64"/>
    </row>
    <row r="41" spans="1:8" ht="20.25" customHeight="1" thickBot="1" x14ac:dyDescent="0.3">
      <c r="A41" s="115" t="s">
        <v>45</v>
      </c>
      <c r="B41" s="115"/>
      <c r="C41" s="115"/>
      <c r="D41" s="115"/>
      <c r="E41" s="115"/>
      <c r="F41" s="115"/>
      <c r="G41" s="62" t="s">
        <v>46</v>
      </c>
      <c r="H41" s="60">
        <f>IF(H40="Competent", 40, 0)</f>
        <v>0</v>
      </c>
    </row>
    <row r="42" spans="1:8" ht="15.75" x14ac:dyDescent="0.25">
      <c r="A42" s="53"/>
      <c r="B42" s="55"/>
      <c r="C42" s="67"/>
      <c r="D42" s="67"/>
      <c r="E42" s="67"/>
      <c r="F42" s="67"/>
      <c r="G42" s="58"/>
      <c r="H42" s="58"/>
    </row>
    <row r="43" spans="1:8" x14ac:dyDescent="0.25">
      <c r="B43" s="55"/>
      <c r="E43" s="35"/>
      <c r="F43" s="35"/>
      <c r="G43" s="61"/>
      <c r="H43" s="61"/>
    </row>
    <row r="44" spans="1:8" x14ac:dyDescent="0.25">
      <c r="B44" s="116" t="s">
        <v>34</v>
      </c>
      <c r="C44" s="116"/>
      <c r="D44" s="116"/>
      <c r="E44" s="69"/>
      <c r="F44" s="54" t="s">
        <v>35</v>
      </c>
      <c r="G44" s="117"/>
      <c r="H44" s="117"/>
    </row>
    <row r="45" spans="1:8" x14ac:dyDescent="0.25">
      <c r="B45" s="68"/>
      <c r="C45" s="68"/>
      <c r="D45" s="68"/>
      <c r="F45" s="54"/>
      <c r="G45" s="61"/>
      <c r="H45" s="61"/>
    </row>
    <row r="46" spans="1:8" x14ac:dyDescent="0.25">
      <c r="B46" s="68"/>
      <c r="C46" s="68"/>
      <c r="D46" s="68"/>
      <c r="F46" s="54"/>
      <c r="G46" s="61"/>
      <c r="H46" s="61"/>
    </row>
    <row r="47" spans="1:8" x14ac:dyDescent="0.25">
      <c r="A47" s="116" t="s">
        <v>36</v>
      </c>
      <c r="B47" s="116"/>
      <c r="C47" s="116"/>
      <c r="D47" s="116"/>
      <c r="E47" s="69"/>
      <c r="F47" s="54" t="s">
        <v>35</v>
      </c>
      <c r="G47" s="118"/>
      <c r="H47" s="118"/>
    </row>
    <row r="48" spans="1:8" x14ac:dyDescent="0.25">
      <c r="A48" s="68"/>
      <c r="B48" s="68"/>
      <c r="C48" s="68"/>
      <c r="D48" s="68"/>
      <c r="E48" s="61"/>
      <c r="F48" s="54"/>
      <c r="G48" s="52"/>
      <c r="H48" s="52"/>
    </row>
    <row r="49" spans="1:8" x14ac:dyDescent="0.25">
      <c r="A49" s="68"/>
      <c r="B49" s="68"/>
      <c r="C49" s="68"/>
      <c r="D49" s="68"/>
      <c r="E49" s="61"/>
      <c r="F49" s="54"/>
      <c r="G49" s="52"/>
      <c r="H49" s="52"/>
    </row>
    <row r="50" spans="1:8" x14ac:dyDescent="0.25">
      <c r="A50" s="68"/>
      <c r="B50" s="68"/>
      <c r="C50" s="68"/>
      <c r="D50" s="68"/>
      <c r="E50" s="61"/>
      <c r="F50" s="54"/>
      <c r="G50" s="52"/>
      <c r="H50" s="52"/>
    </row>
    <row r="51" spans="1:8" x14ac:dyDescent="0.25">
      <c r="A51" s="68"/>
      <c r="B51" s="68"/>
      <c r="C51" s="68"/>
      <c r="D51" s="68"/>
      <c r="E51" s="61"/>
      <c r="F51" s="54"/>
      <c r="G51" s="52"/>
      <c r="H51" s="52"/>
    </row>
    <row r="52" spans="1:8" x14ac:dyDescent="0.25">
      <c r="A52" s="68"/>
      <c r="B52" s="68"/>
      <c r="C52" s="68"/>
      <c r="D52" s="68"/>
      <c r="E52" s="61"/>
      <c r="F52" s="54"/>
      <c r="G52" s="52"/>
      <c r="H52" s="52"/>
    </row>
    <row r="53" spans="1:8" x14ac:dyDescent="0.25">
      <c r="A53" s="68"/>
      <c r="B53" s="68"/>
      <c r="C53" s="68"/>
      <c r="D53" s="68"/>
      <c r="E53" s="61"/>
      <c r="F53" s="54"/>
      <c r="G53" s="52"/>
      <c r="H53" s="52"/>
    </row>
    <row r="54" spans="1:8" x14ac:dyDescent="0.25">
      <c r="A54" s="68"/>
      <c r="B54" s="68"/>
      <c r="C54" s="68"/>
      <c r="D54" s="68"/>
      <c r="E54" s="61"/>
      <c r="F54" s="54"/>
      <c r="G54" s="52"/>
      <c r="H54" s="52"/>
    </row>
    <row r="55" spans="1:8" x14ac:dyDescent="0.25">
      <c r="A55" s="68"/>
      <c r="B55" s="68"/>
      <c r="C55" s="68"/>
      <c r="D55" s="68"/>
      <c r="E55" s="61"/>
      <c r="F55" s="54"/>
      <c r="G55" s="52"/>
      <c r="H55" s="52"/>
    </row>
    <row r="56" spans="1:8" x14ac:dyDescent="0.25">
      <c r="A56" s="68"/>
      <c r="B56" s="68"/>
      <c r="C56" s="68"/>
      <c r="D56" s="68"/>
      <c r="E56" s="61"/>
      <c r="F56" s="54"/>
      <c r="G56" s="52"/>
      <c r="H56" s="52"/>
    </row>
    <row r="57" spans="1:8" x14ac:dyDescent="0.25">
      <c r="A57" s="68"/>
      <c r="B57" s="68"/>
      <c r="C57" s="68"/>
      <c r="D57" s="68"/>
      <c r="E57" s="61"/>
      <c r="F57" s="54"/>
      <c r="G57" s="52"/>
      <c r="H57" s="52"/>
    </row>
    <row r="58" spans="1:8" x14ac:dyDescent="0.25">
      <c r="A58" s="68"/>
      <c r="B58" s="68"/>
      <c r="C58" s="68"/>
      <c r="D58" s="68"/>
      <c r="E58" s="61"/>
      <c r="F58" s="54"/>
      <c r="G58" s="52"/>
      <c r="H58" s="52"/>
    </row>
    <row r="59" spans="1:8" x14ac:dyDescent="0.25">
      <c r="A59" s="68"/>
      <c r="B59" s="68"/>
      <c r="C59" s="68"/>
      <c r="D59" s="68"/>
      <c r="E59" s="61"/>
      <c r="F59" s="54"/>
      <c r="G59" s="52"/>
      <c r="H59" s="52"/>
    </row>
    <row r="60" spans="1:8" x14ac:dyDescent="0.25">
      <c r="A60" s="68"/>
      <c r="B60" s="68"/>
      <c r="C60" s="68"/>
      <c r="D60" s="68"/>
      <c r="E60" s="61"/>
      <c r="F60" s="54"/>
      <c r="G60" s="52"/>
      <c r="H60" s="52"/>
    </row>
    <row r="61" spans="1:8" x14ac:dyDescent="0.25">
      <c r="A61" s="68"/>
      <c r="B61" s="68"/>
      <c r="C61" s="68"/>
      <c r="D61" s="68"/>
      <c r="E61" s="61"/>
      <c r="F61" s="54"/>
      <c r="G61" s="52"/>
      <c r="H61" s="52"/>
    </row>
    <row r="62" spans="1:8" ht="15.75" thickBot="1" x14ac:dyDescent="0.3"/>
    <row r="63" spans="1:8" ht="18.75" x14ac:dyDescent="0.25">
      <c r="A63" s="112"/>
      <c r="B63" s="112"/>
      <c r="C63" s="112"/>
      <c r="D63" s="26"/>
      <c r="E63" s="101" t="s">
        <v>16</v>
      </c>
      <c r="F63" s="102"/>
      <c r="G63" s="102"/>
      <c r="H63" s="103"/>
    </row>
    <row r="64" spans="1:8" ht="18.75" x14ac:dyDescent="0.25">
      <c r="A64" s="112"/>
      <c r="B64" s="112"/>
      <c r="C64" s="112"/>
      <c r="D64" s="26"/>
      <c r="E64" s="104" t="str">
        <f>'Learner Names'!$G$3</f>
        <v>Professional Practice Placement in Early Learning and Care</v>
      </c>
      <c r="F64" s="105"/>
      <c r="G64" s="105"/>
      <c r="H64" s="106"/>
    </row>
    <row r="65" spans="1:8" ht="19.5" thickBot="1" x14ac:dyDescent="0.3">
      <c r="A65" s="112"/>
      <c r="B65" s="112"/>
      <c r="C65" s="112"/>
      <c r="D65" s="26"/>
      <c r="E65" s="107" t="str">
        <f>'Learner Names'!$G$6</f>
        <v>Work-Based Assessment 40%</v>
      </c>
      <c r="F65" s="108"/>
      <c r="G65" s="108"/>
      <c r="H65" s="109"/>
    </row>
    <row r="66" spans="1:8" x14ac:dyDescent="0.25">
      <c r="B66" s="55"/>
      <c r="E66" s="35"/>
      <c r="F66" s="35"/>
      <c r="G66" s="61"/>
      <c r="H66" s="61"/>
    </row>
    <row r="67" spans="1:8" x14ac:dyDescent="0.25">
      <c r="B67" s="55"/>
      <c r="E67" s="35"/>
      <c r="F67" s="35"/>
      <c r="G67" s="61"/>
      <c r="H67" s="61"/>
    </row>
    <row r="68" spans="1:8" ht="21" customHeight="1" x14ac:dyDescent="0.35">
      <c r="A68" s="57"/>
      <c r="B68" s="110" t="s">
        <v>17</v>
      </c>
      <c r="C68" s="110"/>
      <c r="D68" s="110"/>
      <c r="E68" s="111" t="str">
        <f>'Learner Names'!B66&amp;" "&amp;'Learner Names'!C66</f>
        <v xml:space="preserve"> </v>
      </c>
      <c r="F68" s="111"/>
      <c r="G68" s="111"/>
      <c r="H68" s="111"/>
    </row>
    <row r="69" spans="1:8" ht="15.75" thickBot="1" x14ac:dyDescent="0.3">
      <c r="B69" s="55"/>
      <c r="E69" s="35"/>
      <c r="F69" s="35"/>
      <c r="G69" s="61"/>
      <c r="H69" s="52"/>
    </row>
    <row r="70" spans="1:8" ht="37.5" x14ac:dyDescent="0.25">
      <c r="A70" s="98" t="s">
        <v>18</v>
      </c>
      <c r="B70" s="99"/>
      <c r="C70" s="99"/>
      <c r="D70" s="99"/>
      <c r="E70" s="99"/>
      <c r="F70" s="99"/>
      <c r="G70" s="70" t="s">
        <v>19</v>
      </c>
      <c r="H70" s="56" t="s">
        <v>20</v>
      </c>
    </row>
    <row r="71" spans="1:8" ht="201" customHeight="1" thickBot="1" x14ac:dyDescent="0.3">
      <c r="A71" s="127" t="s">
        <v>43</v>
      </c>
      <c r="B71" s="128"/>
      <c r="C71" s="128"/>
      <c r="D71" s="128"/>
      <c r="E71" s="128"/>
      <c r="F71" s="128"/>
      <c r="G71" s="63" t="s">
        <v>44</v>
      </c>
      <c r="H71" s="64"/>
    </row>
    <row r="72" spans="1:8" ht="20.25" customHeight="1" thickBot="1" x14ac:dyDescent="0.3">
      <c r="A72" s="115" t="s">
        <v>45</v>
      </c>
      <c r="B72" s="115"/>
      <c r="C72" s="115"/>
      <c r="D72" s="115"/>
      <c r="E72" s="115"/>
      <c r="F72" s="115"/>
      <c r="G72" s="62" t="s">
        <v>46</v>
      </c>
      <c r="H72" s="60">
        <f>IF(H71="Competent", 40, 0)</f>
        <v>0</v>
      </c>
    </row>
    <row r="73" spans="1:8" ht="15.75" x14ac:dyDescent="0.25">
      <c r="A73" s="53"/>
      <c r="B73" s="55"/>
      <c r="C73" s="67"/>
      <c r="D73" s="67"/>
      <c r="E73" s="67"/>
      <c r="F73" s="67"/>
      <c r="G73" s="58"/>
      <c r="H73" s="58"/>
    </row>
    <row r="74" spans="1:8" x14ac:dyDescent="0.25">
      <c r="B74" s="55"/>
      <c r="E74" s="35"/>
      <c r="F74" s="35"/>
      <c r="G74" s="61"/>
      <c r="H74" s="61"/>
    </row>
    <row r="75" spans="1:8" x14ac:dyDescent="0.25">
      <c r="B75" s="116" t="s">
        <v>34</v>
      </c>
      <c r="C75" s="116"/>
      <c r="D75" s="116"/>
      <c r="E75" s="69"/>
      <c r="F75" s="54" t="s">
        <v>35</v>
      </c>
      <c r="G75" s="117"/>
      <c r="H75" s="117"/>
    </row>
    <row r="76" spans="1:8" x14ac:dyDescent="0.25">
      <c r="B76" s="68"/>
      <c r="C76" s="68"/>
      <c r="D76" s="68"/>
      <c r="F76" s="54"/>
      <c r="G76" s="61"/>
      <c r="H76" s="61"/>
    </row>
    <row r="77" spans="1:8" x14ac:dyDescent="0.25">
      <c r="B77" s="68"/>
      <c r="C77" s="68"/>
      <c r="D77" s="68"/>
      <c r="F77" s="54"/>
      <c r="G77" s="61"/>
      <c r="H77" s="61"/>
    </row>
    <row r="78" spans="1:8" x14ac:dyDescent="0.25">
      <c r="A78" s="116" t="s">
        <v>36</v>
      </c>
      <c r="B78" s="116"/>
      <c r="C78" s="116"/>
      <c r="D78" s="116"/>
      <c r="E78" s="69"/>
      <c r="F78" s="54" t="s">
        <v>35</v>
      </c>
      <c r="G78" s="118"/>
      <c r="H78" s="118"/>
    </row>
    <row r="79" spans="1:8" x14ac:dyDescent="0.25">
      <c r="A79" s="68"/>
      <c r="B79" s="68"/>
      <c r="C79" s="68"/>
      <c r="D79" s="68"/>
      <c r="E79" s="61"/>
      <c r="F79" s="54"/>
      <c r="G79" s="52"/>
      <c r="H79" s="52"/>
    </row>
    <row r="80" spans="1:8" x14ac:dyDescent="0.25">
      <c r="A80" s="68"/>
      <c r="B80" s="68"/>
      <c r="C80" s="68"/>
      <c r="D80" s="68"/>
      <c r="E80" s="61"/>
      <c r="F80" s="54"/>
      <c r="G80" s="52"/>
      <c r="H80" s="52"/>
    </row>
    <row r="81" spans="1:8" x14ac:dyDescent="0.25">
      <c r="A81" s="68"/>
      <c r="B81" s="68"/>
      <c r="C81" s="68"/>
      <c r="D81" s="68"/>
      <c r="E81" s="61"/>
      <c r="F81" s="54"/>
      <c r="G81" s="52"/>
      <c r="H81" s="52"/>
    </row>
    <row r="82" spans="1:8" x14ac:dyDescent="0.25">
      <c r="A82" s="68"/>
      <c r="B82" s="68"/>
      <c r="C82" s="68"/>
      <c r="D82" s="68"/>
      <c r="E82" s="61"/>
      <c r="F82" s="54"/>
      <c r="G82" s="52"/>
      <c r="H82" s="52"/>
    </row>
    <row r="83" spans="1:8" x14ac:dyDescent="0.25">
      <c r="A83" s="68"/>
      <c r="B83" s="68"/>
      <c r="C83" s="68"/>
      <c r="D83" s="68"/>
      <c r="E83" s="61"/>
      <c r="F83" s="54"/>
      <c r="G83" s="52"/>
      <c r="H83" s="52"/>
    </row>
    <row r="84" spans="1:8" x14ac:dyDescent="0.25">
      <c r="A84" s="68"/>
      <c r="B84" s="68"/>
      <c r="C84" s="68"/>
      <c r="D84" s="68"/>
      <c r="E84" s="61"/>
      <c r="F84" s="54"/>
      <c r="G84" s="52"/>
      <c r="H84" s="52"/>
    </row>
    <row r="85" spans="1:8" x14ac:dyDescent="0.25">
      <c r="A85" s="68"/>
      <c r="B85" s="68"/>
      <c r="C85" s="68"/>
      <c r="D85" s="68"/>
      <c r="E85" s="61"/>
      <c r="F85" s="54"/>
      <c r="G85" s="52"/>
      <c r="H85" s="52"/>
    </row>
    <row r="86" spans="1:8" x14ac:dyDescent="0.25">
      <c r="A86" s="68"/>
      <c r="B86" s="68"/>
      <c r="C86" s="68"/>
      <c r="D86" s="68"/>
      <c r="E86" s="61"/>
      <c r="F86" s="54"/>
      <c r="G86" s="52"/>
      <c r="H86" s="52"/>
    </row>
    <row r="87" spans="1:8" x14ac:dyDescent="0.25">
      <c r="A87" s="68"/>
      <c r="B87" s="68"/>
      <c r="C87" s="68"/>
      <c r="D87" s="68"/>
      <c r="E87" s="61"/>
      <c r="F87" s="54"/>
      <c r="G87" s="52"/>
      <c r="H87" s="52"/>
    </row>
    <row r="88" spans="1:8" x14ac:dyDescent="0.25">
      <c r="A88" s="68"/>
      <c r="B88" s="68"/>
      <c r="C88" s="68"/>
      <c r="D88" s="68"/>
      <c r="E88" s="61"/>
      <c r="F88" s="54"/>
      <c r="G88" s="52"/>
      <c r="H88" s="52"/>
    </row>
    <row r="89" spans="1:8" x14ac:dyDescent="0.25">
      <c r="A89" s="68"/>
      <c r="B89" s="68"/>
      <c r="C89" s="68"/>
      <c r="D89" s="68"/>
      <c r="E89" s="61"/>
      <c r="F89" s="54"/>
      <c r="G89" s="52"/>
      <c r="H89" s="52"/>
    </row>
    <row r="90" spans="1:8" x14ac:dyDescent="0.25">
      <c r="A90" s="68"/>
      <c r="B90" s="68"/>
      <c r="C90" s="68"/>
      <c r="D90" s="68"/>
      <c r="E90" s="61"/>
      <c r="F90" s="54"/>
      <c r="G90" s="52"/>
      <c r="H90" s="52"/>
    </row>
    <row r="91" spans="1:8" x14ac:dyDescent="0.25">
      <c r="A91" s="68"/>
      <c r="B91" s="68"/>
      <c r="C91" s="68"/>
      <c r="D91" s="68"/>
      <c r="E91" s="61"/>
      <c r="F91" s="54"/>
      <c r="G91" s="52"/>
      <c r="H91" s="52"/>
    </row>
    <row r="92" spans="1:8" x14ac:dyDescent="0.25">
      <c r="A92" s="68"/>
      <c r="B92" s="68"/>
      <c r="C92" s="68"/>
      <c r="D92" s="68"/>
      <c r="E92" s="61"/>
      <c r="F92" s="54"/>
      <c r="G92" s="52"/>
      <c r="H92" s="52"/>
    </row>
    <row r="93" spans="1:8" ht="15.75" thickBot="1" x14ac:dyDescent="0.3">
      <c r="A93" s="68"/>
      <c r="B93" s="68"/>
      <c r="C93" s="68"/>
      <c r="D93" s="68"/>
      <c r="E93" s="61"/>
      <c r="F93" s="54"/>
      <c r="G93" s="52"/>
      <c r="H93" s="52"/>
    </row>
    <row r="94" spans="1:8" ht="18.75" x14ac:dyDescent="0.25">
      <c r="A94" s="112"/>
      <c r="B94" s="112"/>
      <c r="C94" s="112"/>
      <c r="D94" s="26"/>
      <c r="E94" s="101" t="s">
        <v>16</v>
      </c>
      <c r="F94" s="102"/>
      <c r="G94" s="102"/>
      <c r="H94" s="103"/>
    </row>
    <row r="95" spans="1:8" ht="18.75" x14ac:dyDescent="0.25">
      <c r="A95" s="112"/>
      <c r="B95" s="112"/>
      <c r="C95" s="112"/>
      <c r="D95" s="26"/>
      <c r="E95" s="104" t="str">
        <f>'Learner Names'!$G$3</f>
        <v>Professional Practice Placement in Early Learning and Care</v>
      </c>
      <c r="F95" s="105"/>
      <c r="G95" s="105"/>
      <c r="H95" s="106"/>
    </row>
    <row r="96" spans="1:8" ht="19.5" thickBot="1" x14ac:dyDescent="0.3">
      <c r="A96" s="112"/>
      <c r="B96" s="112"/>
      <c r="C96" s="112"/>
      <c r="D96" s="26"/>
      <c r="E96" s="107" t="str">
        <f>'Learner Names'!$G$6</f>
        <v>Work-Based Assessment 40%</v>
      </c>
      <c r="F96" s="108"/>
      <c r="G96" s="108"/>
      <c r="H96" s="109"/>
    </row>
    <row r="97" spans="1:8" x14ac:dyDescent="0.25">
      <c r="B97" s="55"/>
      <c r="E97" s="35"/>
      <c r="F97" s="35"/>
      <c r="G97" s="61"/>
      <c r="H97" s="61"/>
    </row>
    <row r="98" spans="1:8" x14ac:dyDescent="0.25">
      <c r="B98" s="55"/>
      <c r="E98" s="35"/>
      <c r="F98" s="35"/>
      <c r="G98" s="61"/>
      <c r="H98" s="61"/>
    </row>
    <row r="99" spans="1:8" ht="21" customHeight="1" x14ac:dyDescent="0.35">
      <c r="A99" s="57"/>
      <c r="B99" s="110" t="s">
        <v>17</v>
      </c>
      <c r="C99" s="110"/>
      <c r="D99" s="110"/>
      <c r="E99" s="111" t="str">
        <f>'Learner Names'!B116&amp;" "&amp;'Learner Names'!C116</f>
        <v xml:space="preserve"> </v>
      </c>
      <c r="F99" s="111"/>
      <c r="G99" s="111"/>
      <c r="H99" s="111"/>
    </row>
    <row r="100" spans="1:8" ht="15.75" thickBot="1" x14ac:dyDescent="0.3">
      <c r="B100" s="55"/>
      <c r="E100" s="35"/>
      <c r="F100" s="35"/>
      <c r="G100" s="61"/>
      <c r="H100" s="52"/>
    </row>
    <row r="101" spans="1:8" ht="37.5" x14ac:dyDescent="0.25">
      <c r="A101" s="98" t="s">
        <v>18</v>
      </c>
      <c r="B101" s="99"/>
      <c r="C101" s="99"/>
      <c r="D101" s="99"/>
      <c r="E101" s="99"/>
      <c r="F101" s="99"/>
      <c r="G101" s="70" t="s">
        <v>19</v>
      </c>
      <c r="H101" s="56" t="s">
        <v>20</v>
      </c>
    </row>
    <row r="102" spans="1:8" ht="201" customHeight="1" thickBot="1" x14ac:dyDescent="0.3">
      <c r="A102" s="127" t="s">
        <v>43</v>
      </c>
      <c r="B102" s="128"/>
      <c r="C102" s="128"/>
      <c r="D102" s="128"/>
      <c r="E102" s="128"/>
      <c r="F102" s="128"/>
      <c r="G102" s="63" t="s">
        <v>44</v>
      </c>
      <c r="H102" s="64"/>
    </row>
    <row r="103" spans="1:8" ht="20.25" customHeight="1" thickBot="1" x14ac:dyDescent="0.3">
      <c r="A103" s="115" t="s">
        <v>45</v>
      </c>
      <c r="B103" s="115"/>
      <c r="C103" s="115"/>
      <c r="D103" s="115"/>
      <c r="E103" s="115"/>
      <c r="F103" s="115"/>
      <c r="G103" s="62" t="s">
        <v>46</v>
      </c>
      <c r="H103" s="60">
        <f>IF(H102="Competent", 40, 0)</f>
        <v>0</v>
      </c>
    </row>
    <row r="104" spans="1:8" ht="15.75" x14ac:dyDescent="0.25">
      <c r="A104" s="53"/>
      <c r="B104" s="55"/>
      <c r="C104" s="67"/>
      <c r="D104" s="67"/>
      <c r="E104" s="67"/>
      <c r="F104" s="67"/>
      <c r="G104" s="58"/>
      <c r="H104" s="58"/>
    </row>
    <row r="105" spans="1:8" x14ac:dyDescent="0.25">
      <c r="B105" s="55"/>
      <c r="E105" s="35"/>
      <c r="F105" s="35"/>
      <c r="G105" s="61"/>
      <c r="H105" s="61"/>
    </row>
    <row r="106" spans="1:8" x14ac:dyDescent="0.25">
      <c r="B106" s="116" t="s">
        <v>34</v>
      </c>
      <c r="C106" s="116"/>
      <c r="D106" s="116"/>
      <c r="E106" s="69"/>
      <c r="F106" s="54" t="s">
        <v>35</v>
      </c>
      <c r="G106" s="117"/>
      <c r="H106" s="117"/>
    </row>
    <row r="107" spans="1:8" x14ac:dyDescent="0.25">
      <c r="B107" s="68"/>
      <c r="C107" s="68"/>
      <c r="D107" s="68"/>
      <c r="F107" s="54"/>
      <c r="G107" s="61"/>
      <c r="H107" s="61"/>
    </row>
    <row r="108" spans="1:8" x14ac:dyDescent="0.25">
      <c r="B108" s="68"/>
      <c r="C108" s="68"/>
      <c r="D108" s="68"/>
      <c r="F108" s="54"/>
      <c r="G108" s="61"/>
      <c r="H108" s="61"/>
    </row>
    <row r="109" spans="1:8" x14ac:dyDescent="0.25">
      <c r="A109" s="116" t="s">
        <v>36</v>
      </c>
      <c r="B109" s="116"/>
      <c r="C109" s="116"/>
      <c r="D109" s="116"/>
      <c r="E109" s="69"/>
      <c r="F109" s="54" t="s">
        <v>35</v>
      </c>
      <c r="G109" s="118"/>
      <c r="H109" s="118"/>
    </row>
    <row r="110" spans="1:8" x14ac:dyDescent="0.25">
      <c r="A110" s="68"/>
      <c r="B110" s="68"/>
      <c r="C110" s="68"/>
      <c r="D110" s="68"/>
      <c r="E110" s="61"/>
      <c r="F110" s="54"/>
      <c r="G110" s="52"/>
      <c r="H110" s="52"/>
    </row>
    <row r="111" spans="1:8" x14ac:dyDescent="0.25">
      <c r="A111" s="68"/>
      <c r="B111" s="68"/>
      <c r="C111" s="68"/>
      <c r="D111" s="68"/>
      <c r="E111" s="61"/>
      <c r="F111" s="54"/>
      <c r="G111" s="52"/>
      <c r="H111" s="52"/>
    </row>
    <row r="112" spans="1:8" x14ac:dyDescent="0.25">
      <c r="A112" s="68"/>
      <c r="B112" s="68"/>
      <c r="C112" s="68"/>
      <c r="D112" s="68"/>
      <c r="E112" s="61"/>
      <c r="F112" s="54"/>
      <c r="G112" s="52"/>
      <c r="H112" s="52"/>
    </row>
    <row r="113" spans="1:8" x14ac:dyDescent="0.25">
      <c r="A113" s="68"/>
      <c r="B113" s="68"/>
      <c r="C113" s="68"/>
      <c r="D113" s="68"/>
      <c r="E113" s="61"/>
      <c r="F113" s="54"/>
      <c r="G113" s="52"/>
      <c r="H113" s="52"/>
    </row>
    <row r="114" spans="1:8" x14ac:dyDescent="0.25">
      <c r="A114" s="68"/>
      <c r="B114" s="68"/>
      <c r="C114" s="68"/>
      <c r="D114" s="68"/>
      <c r="E114" s="61"/>
      <c r="F114" s="54"/>
      <c r="G114" s="52"/>
      <c r="H114" s="52"/>
    </row>
    <row r="115" spans="1:8" x14ac:dyDescent="0.25">
      <c r="A115" s="68"/>
      <c r="B115" s="68"/>
      <c r="C115" s="68"/>
      <c r="D115" s="68"/>
      <c r="E115" s="61"/>
      <c r="F115" s="54"/>
      <c r="G115" s="52"/>
      <c r="H115" s="52"/>
    </row>
    <row r="116" spans="1:8" x14ac:dyDescent="0.25">
      <c r="A116" s="68"/>
      <c r="B116" s="68"/>
      <c r="C116" s="68"/>
      <c r="D116" s="68"/>
      <c r="E116" s="61"/>
      <c r="F116" s="54"/>
      <c r="G116" s="52"/>
      <c r="H116" s="52"/>
    </row>
    <row r="117" spans="1:8" x14ac:dyDescent="0.25">
      <c r="A117" s="68"/>
      <c r="B117" s="68"/>
      <c r="C117" s="68"/>
      <c r="D117" s="68"/>
      <c r="E117" s="61"/>
      <c r="F117" s="54"/>
      <c r="G117" s="52"/>
      <c r="H117" s="52"/>
    </row>
    <row r="118" spans="1:8" x14ac:dyDescent="0.25">
      <c r="A118" s="68"/>
      <c r="B118" s="68"/>
      <c r="C118" s="68"/>
      <c r="D118" s="68"/>
      <c r="E118" s="61"/>
      <c r="F118" s="54"/>
      <c r="G118" s="52"/>
      <c r="H118" s="52"/>
    </row>
    <row r="119" spans="1:8" x14ac:dyDescent="0.25">
      <c r="A119" s="68"/>
      <c r="B119" s="68"/>
      <c r="C119" s="68"/>
      <c r="D119" s="68"/>
      <c r="E119" s="61"/>
      <c r="F119" s="54"/>
      <c r="G119" s="52"/>
      <c r="H119" s="52"/>
    </row>
    <row r="120" spans="1:8" x14ac:dyDescent="0.25">
      <c r="A120" s="68"/>
      <c r="B120" s="68"/>
      <c r="C120" s="68"/>
      <c r="D120" s="68"/>
      <c r="E120" s="61"/>
      <c r="F120" s="54"/>
      <c r="G120" s="52"/>
      <c r="H120" s="52"/>
    </row>
    <row r="121" spans="1:8" x14ac:dyDescent="0.25">
      <c r="A121" s="68"/>
      <c r="B121" s="68"/>
      <c r="C121" s="68"/>
      <c r="D121" s="68"/>
      <c r="E121" s="61"/>
      <c r="F121" s="54"/>
      <c r="G121" s="52"/>
      <c r="H121" s="52"/>
    </row>
    <row r="122" spans="1:8" x14ac:dyDescent="0.25">
      <c r="A122" s="68"/>
      <c r="B122" s="68"/>
      <c r="C122" s="68"/>
      <c r="D122" s="68"/>
      <c r="E122" s="61"/>
      <c r="F122" s="54"/>
      <c r="G122" s="52"/>
      <c r="H122" s="52"/>
    </row>
    <row r="123" spans="1:8" x14ac:dyDescent="0.25">
      <c r="A123" s="68"/>
      <c r="B123" s="68"/>
      <c r="C123" s="68"/>
      <c r="D123" s="68"/>
      <c r="E123" s="61"/>
      <c r="F123" s="54"/>
      <c r="G123" s="52"/>
      <c r="H123" s="52"/>
    </row>
    <row r="124" spans="1:8" ht="15.75" thickBot="1" x14ac:dyDescent="0.3"/>
    <row r="125" spans="1:8" ht="18.75" x14ac:dyDescent="0.25">
      <c r="A125" s="112"/>
      <c r="B125" s="112"/>
      <c r="C125" s="112"/>
      <c r="D125" s="26"/>
      <c r="E125" s="101" t="s">
        <v>16</v>
      </c>
      <c r="F125" s="102"/>
      <c r="G125" s="102"/>
      <c r="H125" s="103"/>
    </row>
    <row r="126" spans="1:8" ht="18.75" x14ac:dyDescent="0.25">
      <c r="A126" s="112"/>
      <c r="B126" s="112"/>
      <c r="C126" s="112"/>
      <c r="D126" s="26"/>
      <c r="E126" s="104" t="str">
        <f>'Learner Names'!$G$3</f>
        <v>Professional Practice Placement in Early Learning and Care</v>
      </c>
      <c r="F126" s="105"/>
      <c r="G126" s="105"/>
      <c r="H126" s="106"/>
    </row>
    <row r="127" spans="1:8" ht="19.5" thickBot="1" x14ac:dyDescent="0.3">
      <c r="A127" s="112"/>
      <c r="B127" s="112"/>
      <c r="C127" s="112"/>
      <c r="D127" s="26"/>
      <c r="E127" s="107" t="str">
        <f>'Learner Names'!$G$6</f>
        <v>Work-Based Assessment 40%</v>
      </c>
      <c r="F127" s="108"/>
      <c r="G127" s="108"/>
      <c r="H127" s="109"/>
    </row>
    <row r="128" spans="1:8" x14ac:dyDescent="0.25">
      <c r="B128" s="55"/>
      <c r="E128" s="35"/>
      <c r="F128" s="35"/>
      <c r="G128" s="61"/>
      <c r="H128" s="61"/>
    </row>
    <row r="129" spans="1:8" x14ac:dyDescent="0.25">
      <c r="B129" s="55"/>
      <c r="E129" s="35"/>
      <c r="F129" s="35"/>
      <c r="G129" s="61"/>
      <c r="H129" s="61"/>
    </row>
    <row r="130" spans="1:8" ht="21" customHeight="1" x14ac:dyDescent="0.35">
      <c r="A130" s="57"/>
      <c r="B130" s="110" t="s">
        <v>17</v>
      </c>
      <c r="C130" s="110"/>
      <c r="D130" s="110"/>
      <c r="E130" s="111" t="str">
        <f>'Learner Names'!B166&amp;" "&amp;'Learner Names'!C166</f>
        <v xml:space="preserve"> </v>
      </c>
      <c r="F130" s="111"/>
      <c r="G130" s="111"/>
      <c r="H130" s="111"/>
    </row>
    <row r="131" spans="1:8" ht="15.75" thickBot="1" x14ac:dyDescent="0.3">
      <c r="B131" s="55"/>
      <c r="E131" s="35"/>
      <c r="F131" s="35"/>
      <c r="G131" s="61"/>
      <c r="H131" s="52"/>
    </row>
    <row r="132" spans="1:8" ht="37.5" x14ac:dyDescent="0.25">
      <c r="A132" s="98" t="s">
        <v>18</v>
      </c>
      <c r="B132" s="99"/>
      <c r="C132" s="99"/>
      <c r="D132" s="99"/>
      <c r="E132" s="99"/>
      <c r="F132" s="99"/>
      <c r="G132" s="70" t="s">
        <v>19</v>
      </c>
      <c r="H132" s="56" t="s">
        <v>20</v>
      </c>
    </row>
    <row r="133" spans="1:8" ht="201" customHeight="1" thickBot="1" x14ac:dyDescent="0.3">
      <c r="A133" s="127" t="s">
        <v>43</v>
      </c>
      <c r="B133" s="128"/>
      <c r="C133" s="128"/>
      <c r="D133" s="128"/>
      <c r="E133" s="128"/>
      <c r="F133" s="128"/>
      <c r="G133" s="63" t="s">
        <v>44</v>
      </c>
      <c r="H133" s="64"/>
    </row>
    <row r="134" spans="1:8" ht="20.25" customHeight="1" thickBot="1" x14ac:dyDescent="0.3">
      <c r="A134" s="115" t="s">
        <v>45</v>
      </c>
      <c r="B134" s="115"/>
      <c r="C134" s="115"/>
      <c r="D134" s="115"/>
      <c r="E134" s="115"/>
      <c r="F134" s="115"/>
      <c r="G134" s="62" t="s">
        <v>46</v>
      </c>
      <c r="H134" s="60">
        <f>IF(H133="Competent", 40, 0)</f>
        <v>0</v>
      </c>
    </row>
    <row r="135" spans="1:8" ht="15.75" x14ac:dyDescent="0.25">
      <c r="A135" s="53"/>
      <c r="B135" s="55"/>
      <c r="C135" s="67"/>
      <c r="D135" s="67"/>
      <c r="E135" s="67"/>
      <c r="F135" s="67"/>
      <c r="G135" s="58"/>
      <c r="H135" s="58"/>
    </row>
    <row r="136" spans="1:8" x14ac:dyDescent="0.25">
      <c r="B136" s="55"/>
      <c r="E136" s="35"/>
      <c r="F136" s="35"/>
      <c r="G136" s="61"/>
      <c r="H136" s="61"/>
    </row>
    <row r="137" spans="1:8" x14ac:dyDescent="0.25">
      <c r="B137" s="116" t="s">
        <v>34</v>
      </c>
      <c r="C137" s="116"/>
      <c r="D137" s="116"/>
      <c r="E137" s="69"/>
      <c r="F137" s="54" t="s">
        <v>35</v>
      </c>
      <c r="G137" s="117"/>
      <c r="H137" s="117"/>
    </row>
    <row r="138" spans="1:8" x14ac:dyDescent="0.25">
      <c r="B138" s="68"/>
      <c r="C138" s="68"/>
      <c r="D138" s="68"/>
      <c r="F138" s="54"/>
      <c r="G138" s="61"/>
      <c r="H138" s="61"/>
    </row>
    <row r="139" spans="1:8" x14ac:dyDescent="0.25">
      <c r="B139" s="68"/>
      <c r="C139" s="68"/>
      <c r="D139" s="68"/>
      <c r="F139" s="54"/>
      <c r="G139" s="61"/>
      <c r="H139" s="61"/>
    </row>
    <row r="140" spans="1:8" x14ac:dyDescent="0.25">
      <c r="A140" s="116" t="s">
        <v>36</v>
      </c>
      <c r="B140" s="116"/>
      <c r="C140" s="116"/>
      <c r="D140" s="116"/>
      <c r="E140" s="69"/>
      <c r="F140" s="54" t="s">
        <v>35</v>
      </c>
      <c r="G140" s="118"/>
      <c r="H140" s="118"/>
    </row>
    <row r="141" spans="1:8" x14ac:dyDescent="0.25">
      <c r="A141" s="68"/>
      <c r="B141" s="68"/>
      <c r="C141" s="68"/>
      <c r="D141" s="68"/>
      <c r="E141" s="61"/>
      <c r="F141" s="54"/>
      <c r="G141" s="52"/>
      <c r="H141" s="52"/>
    </row>
    <row r="142" spans="1:8" x14ac:dyDescent="0.25">
      <c r="A142" s="68"/>
      <c r="B142" s="68"/>
      <c r="C142" s="68"/>
      <c r="D142" s="68"/>
      <c r="E142" s="61"/>
      <c r="F142" s="54"/>
      <c r="G142" s="52"/>
      <c r="H142" s="52"/>
    </row>
    <row r="143" spans="1:8" x14ac:dyDescent="0.25">
      <c r="A143" s="68"/>
      <c r="B143" s="68"/>
      <c r="C143" s="68"/>
      <c r="D143" s="68"/>
      <c r="E143" s="61"/>
      <c r="F143" s="54"/>
      <c r="G143" s="52"/>
      <c r="H143" s="52"/>
    </row>
    <row r="144" spans="1:8" x14ac:dyDescent="0.25">
      <c r="A144" s="68"/>
      <c r="B144" s="68"/>
      <c r="C144" s="68"/>
      <c r="D144" s="68"/>
      <c r="E144" s="61"/>
      <c r="F144" s="54"/>
      <c r="G144" s="52"/>
      <c r="H144" s="52"/>
    </row>
    <row r="145" spans="1:8" x14ac:dyDescent="0.25">
      <c r="A145" s="68"/>
      <c r="B145" s="68"/>
      <c r="C145" s="68"/>
      <c r="D145" s="68"/>
      <c r="E145" s="61"/>
      <c r="F145" s="54"/>
      <c r="G145" s="52"/>
      <c r="H145" s="52"/>
    </row>
    <row r="146" spans="1:8" x14ac:dyDescent="0.25">
      <c r="A146" s="68"/>
      <c r="B146" s="68"/>
      <c r="C146" s="68"/>
      <c r="D146" s="68"/>
      <c r="E146" s="61"/>
      <c r="F146" s="54"/>
      <c r="G146" s="52"/>
      <c r="H146" s="52"/>
    </row>
    <row r="147" spans="1:8" x14ac:dyDescent="0.25">
      <c r="A147" s="68"/>
      <c r="B147" s="68"/>
      <c r="C147" s="68"/>
      <c r="D147" s="68"/>
      <c r="E147" s="61"/>
      <c r="F147" s="54"/>
      <c r="G147" s="52"/>
      <c r="H147" s="52"/>
    </row>
    <row r="148" spans="1:8" x14ac:dyDescent="0.25">
      <c r="A148" s="68"/>
      <c r="B148" s="68"/>
      <c r="C148" s="68"/>
      <c r="D148" s="68"/>
      <c r="E148" s="61"/>
      <c r="F148" s="54"/>
      <c r="G148" s="52"/>
      <c r="H148" s="52"/>
    </row>
    <row r="149" spans="1:8" x14ac:dyDescent="0.25">
      <c r="A149" s="68"/>
      <c r="B149" s="68"/>
      <c r="C149" s="68"/>
      <c r="D149" s="68"/>
      <c r="E149" s="61"/>
      <c r="F149" s="54"/>
      <c r="G149" s="52"/>
      <c r="H149" s="52"/>
    </row>
    <row r="150" spans="1:8" x14ac:dyDescent="0.25">
      <c r="A150" s="68"/>
      <c r="B150" s="68"/>
      <c r="C150" s="68"/>
      <c r="D150" s="68"/>
      <c r="E150" s="61"/>
      <c r="F150" s="54"/>
      <c r="G150" s="52"/>
      <c r="H150" s="52"/>
    </row>
    <row r="151" spans="1:8" x14ac:dyDescent="0.25">
      <c r="A151" s="68"/>
      <c r="B151" s="68"/>
      <c r="C151" s="68"/>
      <c r="D151" s="68"/>
      <c r="E151" s="61"/>
      <c r="F151" s="54"/>
      <c r="G151" s="52"/>
      <c r="H151" s="52"/>
    </row>
    <row r="152" spans="1:8" x14ac:dyDescent="0.25">
      <c r="A152" s="68"/>
      <c r="B152" s="68"/>
      <c r="C152" s="68"/>
      <c r="D152" s="68"/>
      <c r="E152" s="61"/>
      <c r="F152" s="54"/>
      <c r="G152" s="52"/>
      <c r="H152" s="52"/>
    </row>
    <row r="153" spans="1:8" x14ac:dyDescent="0.25">
      <c r="A153" s="68"/>
      <c r="B153" s="68"/>
      <c r="C153" s="68"/>
      <c r="D153" s="68"/>
      <c r="E153" s="61"/>
      <c r="F153" s="54"/>
      <c r="G153" s="52"/>
      <c r="H153" s="52"/>
    </row>
    <row r="154" spans="1:8" x14ac:dyDescent="0.25">
      <c r="A154" s="68"/>
      <c r="B154" s="68"/>
      <c r="C154" s="68"/>
      <c r="D154" s="68"/>
      <c r="E154" s="61"/>
      <c r="F154" s="54"/>
      <c r="G154" s="52"/>
      <c r="H154" s="52"/>
    </row>
    <row r="155" spans="1:8" ht="15.75" thickBot="1" x14ac:dyDescent="0.3"/>
    <row r="156" spans="1:8" ht="18.75" x14ac:dyDescent="0.25">
      <c r="A156" s="112"/>
      <c r="B156" s="112"/>
      <c r="C156" s="112"/>
      <c r="D156" s="26"/>
      <c r="E156" s="101" t="s">
        <v>16</v>
      </c>
      <c r="F156" s="102"/>
      <c r="G156" s="102"/>
      <c r="H156" s="103"/>
    </row>
    <row r="157" spans="1:8" ht="18.75" x14ac:dyDescent="0.25">
      <c r="A157" s="112"/>
      <c r="B157" s="112"/>
      <c r="C157" s="112"/>
      <c r="D157" s="26"/>
      <c r="E157" s="104" t="str">
        <f>'Learner Names'!$G$3</f>
        <v>Professional Practice Placement in Early Learning and Care</v>
      </c>
      <c r="F157" s="105"/>
      <c r="G157" s="105"/>
      <c r="H157" s="106"/>
    </row>
    <row r="158" spans="1:8" ht="19.5" thickBot="1" x14ac:dyDescent="0.3">
      <c r="A158" s="112"/>
      <c r="B158" s="112"/>
      <c r="C158" s="112"/>
      <c r="D158" s="26"/>
      <c r="E158" s="107" t="str">
        <f>'Learner Names'!$G$6</f>
        <v>Work-Based Assessment 40%</v>
      </c>
      <c r="F158" s="108"/>
      <c r="G158" s="108"/>
      <c r="H158" s="109"/>
    </row>
    <row r="159" spans="1:8" x14ac:dyDescent="0.25">
      <c r="B159" s="55"/>
      <c r="E159" s="35"/>
      <c r="F159" s="35"/>
      <c r="G159" s="61"/>
      <c r="H159" s="61"/>
    </row>
    <row r="160" spans="1:8" x14ac:dyDescent="0.25">
      <c r="B160" s="55"/>
      <c r="E160" s="35"/>
      <c r="F160" s="35"/>
      <c r="G160" s="61"/>
      <c r="H160" s="61"/>
    </row>
    <row r="161" spans="1:8" ht="21" customHeight="1" x14ac:dyDescent="0.35">
      <c r="A161" s="57"/>
      <c r="B161" s="110" t="s">
        <v>17</v>
      </c>
      <c r="C161" s="110"/>
      <c r="D161" s="110"/>
      <c r="E161" s="111" t="str">
        <f>'Learner Names'!B216&amp;" "&amp;'Learner Names'!C216</f>
        <v xml:space="preserve"> </v>
      </c>
      <c r="F161" s="111"/>
      <c r="G161" s="111"/>
      <c r="H161" s="111"/>
    </row>
    <row r="162" spans="1:8" ht="15.75" thickBot="1" x14ac:dyDescent="0.3">
      <c r="B162" s="55"/>
      <c r="E162" s="35"/>
      <c r="F162" s="35"/>
      <c r="G162" s="61"/>
      <c r="H162" s="52"/>
    </row>
    <row r="163" spans="1:8" ht="37.5" x14ac:dyDescent="0.25">
      <c r="A163" s="98" t="s">
        <v>18</v>
      </c>
      <c r="B163" s="99"/>
      <c r="C163" s="99"/>
      <c r="D163" s="99"/>
      <c r="E163" s="99"/>
      <c r="F163" s="99"/>
      <c r="G163" s="70" t="s">
        <v>19</v>
      </c>
      <c r="H163" s="56" t="s">
        <v>20</v>
      </c>
    </row>
    <row r="164" spans="1:8" ht="201" customHeight="1" thickBot="1" x14ac:dyDescent="0.3">
      <c r="A164" s="127" t="s">
        <v>43</v>
      </c>
      <c r="B164" s="128"/>
      <c r="C164" s="128"/>
      <c r="D164" s="128"/>
      <c r="E164" s="128"/>
      <c r="F164" s="128"/>
      <c r="G164" s="63" t="s">
        <v>44</v>
      </c>
      <c r="H164" s="64"/>
    </row>
    <row r="165" spans="1:8" ht="20.25" customHeight="1" thickBot="1" x14ac:dyDescent="0.3">
      <c r="A165" s="115" t="s">
        <v>45</v>
      </c>
      <c r="B165" s="115"/>
      <c r="C165" s="115"/>
      <c r="D165" s="115"/>
      <c r="E165" s="115"/>
      <c r="F165" s="115"/>
      <c r="G165" s="62" t="s">
        <v>46</v>
      </c>
      <c r="H165" s="60">
        <f>IF(H164="Competent", 40, 0)</f>
        <v>0</v>
      </c>
    </row>
    <row r="166" spans="1:8" ht="15.75" x14ac:dyDescent="0.25">
      <c r="A166" s="53"/>
      <c r="B166" s="55"/>
      <c r="C166" s="67"/>
      <c r="D166" s="67"/>
      <c r="E166" s="67"/>
      <c r="F166" s="67"/>
      <c r="G166" s="58"/>
      <c r="H166" s="58"/>
    </row>
    <row r="167" spans="1:8" x14ac:dyDescent="0.25">
      <c r="B167" s="55"/>
      <c r="E167" s="35"/>
      <c r="F167" s="35"/>
      <c r="G167" s="61"/>
      <c r="H167" s="61"/>
    </row>
    <row r="168" spans="1:8" x14ac:dyDescent="0.25">
      <c r="B168" s="116" t="s">
        <v>34</v>
      </c>
      <c r="C168" s="116"/>
      <c r="D168" s="116"/>
      <c r="E168" s="69"/>
      <c r="F168" s="54" t="s">
        <v>35</v>
      </c>
      <c r="G168" s="117"/>
      <c r="H168" s="117"/>
    </row>
    <row r="169" spans="1:8" x14ac:dyDescent="0.25">
      <c r="B169" s="68"/>
      <c r="C169" s="68"/>
      <c r="D169" s="68"/>
      <c r="F169" s="54"/>
      <c r="G169" s="61"/>
      <c r="H169" s="61"/>
    </row>
    <row r="170" spans="1:8" x14ac:dyDescent="0.25">
      <c r="B170" s="68"/>
      <c r="C170" s="68"/>
      <c r="D170" s="68"/>
      <c r="F170" s="54"/>
      <c r="G170" s="61"/>
      <c r="H170" s="61"/>
    </row>
    <row r="171" spans="1:8" x14ac:dyDescent="0.25">
      <c r="A171" s="116" t="s">
        <v>36</v>
      </c>
      <c r="B171" s="116"/>
      <c r="C171" s="116"/>
      <c r="D171" s="116"/>
      <c r="E171" s="69"/>
      <c r="F171" s="54" t="s">
        <v>35</v>
      </c>
      <c r="G171" s="118"/>
      <c r="H171" s="118"/>
    </row>
    <row r="172" spans="1:8" x14ac:dyDescent="0.25">
      <c r="A172" s="68"/>
      <c r="B172" s="68"/>
      <c r="C172" s="68"/>
      <c r="D172" s="68"/>
      <c r="E172" s="61"/>
      <c r="F172" s="54"/>
      <c r="G172" s="52"/>
      <c r="H172" s="52"/>
    </row>
    <row r="173" spans="1:8" x14ac:dyDescent="0.25">
      <c r="A173" s="68"/>
      <c r="B173" s="68"/>
      <c r="C173" s="68"/>
      <c r="D173" s="68"/>
      <c r="E173" s="61"/>
      <c r="F173" s="54"/>
      <c r="G173" s="52"/>
      <c r="H173" s="52"/>
    </row>
    <row r="174" spans="1:8" x14ac:dyDescent="0.25">
      <c r="A174" s="68"/>
      <c r="B174" s="68"/>
      <c r="C174" s="68"/>
      <c r="D174" s="68"/>
      <c r="E174" s="61"/>
      <c r="F174" s="54"/>
      <c r="G174" s="52"/>
      <c r="H174" s="52"/>
    </row>
    <row r="175" spans="1:8" x14ac:dyDescent="0.25">
      <c r="A175" s="68"/>
      <c r="B175" s="68"/>
      <c r="C175" s="68"/>
      <c r="D175" s="68"/>
      <c r="E175" s="61"/>
      <c r="F175" s="54"/>
      <c r="G175" s="52"/>
      <c r="H175" s="52"/>
    </row>
    <row r="176" spans="1:8" x14ac:dyDescent="0.25">
      <c r="A176" s="68"/>
      <c r="B176" s="68"/>
      <c r="C176" s="68"/>
      <c r="D176" s="68"/>
      <c r="E176" s="61"/>
      <c r="F176" s="54"/>
      <c r="G176" s="52"/>
      <c r="H176" s="52"/>
    </row>
    <row r="177" spans="1:8" x14ac:dyDescent="0.25">
      <c r="A177" s="68"/>
      <c r="B177" s="68"/>
      <c r="C177" s="68"/>
      <c r="D177" s="68"/>
      <c r="E177" s="61"/>
      <c r="F177" s="54"/>
      <c r="G177" s="52"/>
      <c r="H177" s="52"/>
    </row>
    <row r="178" spans="1:8" x14ac:dyDescent="0.25">
      <c r="A178" s="68"/>
      <c r="B178" s="68"/>
      <c r="C178" s="68"/>
      <c r="D178" s="68"/>
      <c r="E178" s="61"/>
      <c r="F178" s="54"/>
      <c r="G178" s="52"/>
      <c r="H178" s="52"/>
    </row>
    <row r="179" spans="1:8" x14ac:dyDescent="0.25">
      <c r="A179" s="68"/>
      <c r="B179" s="68"/>
      <c r="C179" s="68"/>
      <c r="D179" s="68"/>
      <c r="E179" s="61"/>
      <c r="F179" s="54"/>
      <c r="G179" s="52"/>
      <c r="H179" s="52"/>
    </row>
    <row r="180" spans="1:8" x14ac:dyDescent="0.25">
      <c r="A180" s="68"/>
      <c r="B180" s="68"/>
      <c r="C180" s="68"/>
      <c r="D180" s="68"/>
      <c r="E180" s="61"/>
      <c r="F180" s="54"/>
      <c r="G180" s="52"/>
      <c r="H180" s="52"/>
    </row>
    <row r="181" spans="1:8" x14ac:dyDescent="0.25">
      <c r="A181" s="68"/>
      <c r="B181" s="68"/>
      <c r="C181" s="68"/>
      <c r="D181" s="68"/>
      <c r="E181" s="61"/>
      <c r="F181" s="54"/>
      <c r="G181" s="52"/>
      <c r="H181" s="52"/>
    </row>
    <row r="182" spans="1:8" x14ac:dyDescent="0.25">
      <c r="A182" s="68"/>
      <c r="B182" s="68"/>
      <c r="C182" s="68"/>
      <c r="D182" s="68"/>
      <c r="E182" s="61"/>
      <c r="F182" s="54"/>
      <c r="G182" s="52"/>
      <c r="H182" s="52"/>
    </row>
    <row r="183" spans="1:8" x14ac:dyDescent="0.25">
      <c r="A183" s="68"/>
      <c r="B183" s="68"/>
      <c r="C183" s="68"/>
      <c r="D183" s="68"/>
      <c r="E183" s="61"/>
      <c r="F183" s="54"/>
      <c r="G183" s="52"/>
      <c r="H183" s="52"/>
    </row>
    <row r="184" spans="1:8" x14ac:dyDescent="0.25">
      <c r="A184" s="68"/>
      <c r="B184" s="68"/>
      <c r="C184" s="68"/>
      <c r="D184" s="68"/>
      <c r="E184" s="61"/>
      <c r="F184" s="54"/>
      <c r="G184" s="52"/>
      <c r="H184" s="52"/>
    </row>
    <row r="185" spans="1:8" x14ac:dyDescent="0.25">
      <c r="A185" s="68"/>
      <c r="B185" s="68"/>
      <c r="C185" s="68"/>
      <c r="D185" s="68"/>
      <c r="E185" s="61"/>
      <c r="F185" s="54"/>
      <c r="G185" s="52"/>
      <c r="H185" s="52"/>
    </row>
    <row r="186" spans="1:8" ht="15.75" thickBot="1" x14ac:dyDescent="0.3"/>
    <row r="187" spans="1:8" ht="18.75" x14ac:dyDescent="0.25">
      <c r="A187" s="112"/>
      <c r="B187" s="112"/>
      <c r="C187" s="112"/>
      <c r="D187" s="26"/>
      <c r="E187" s="101" t="s">
        <v>16</v>
      </c>
      <c r="F187" s="102"/>
      <c r="G187" s="102"/>
      <c r="H187" s="103"/>
    </row>
    <row r="188" spans="1:8" ht="18.75" x14ac:dyDescent="0.25">
      <c r="A188" s="112"/>
      <c r="B188" s="112"/>
      <c r="C188" s="112"/>
      <c r="D188" s="26"/>
      <c r="E188" s="104" t="str">
        <f>'Learner Names'!$G$3</f>
        <v>Professional Practice Placement in Early Learning and Care</v>
      </c>
      <c r="F188" s="105"/>
      <c r="G188" s="105"/>
      <c r="H188" s="106"/>
    </row>
    <row r="189" spans="1:8" ht="19.5" thickBot="1" x14ac:dyDescent="0.3">
      <c r="A189" s="112"/>
      <c r="B189" s="112"/>
      <c r="C189" s="112"/>
      <c r="D189" s="26"/>
      <c r="E189" s="107" t="str">
        <f>'Learner Names'!$G$6</f>
        <v>Work-Based Assessment 40%</v>
      </c>
      <c r="F189" s="108"/>
      <c r="G189" s="108"/>
      <c r="H189" s="109"/>
    </row>
    <row r="190" spans="1:8" x14ac:dyDescent="0.25">
      <c r="B190" s="55"/>
      <c r="E190" s="35"/>
      <c r="F190" s="35"/>
      <c r="G190" s="61"/>
      <c r="H190" s="61"/>
    </row>
    <row r="191" spans="1:8" x14ac:dyDescent="0.25">
      <c r="B191" s="55"/>
      <c r="E191" s="35"/>
      <c r="F191" s="35"/>
      <c r="G191" s="61"/>
      <c r="H191" s="61"/>
    </row>
    <row r="192" spans="1:8" ht="21" customHeight="1" x14ac:dyDescent="0.35">
      <c r="A192" s="57"/>
      <c r="B192" s="110" t="s">
        <v>17</v>
      </c>
      <c r="C192" s="110"/>
      <c r="D192" s="110"/>
      <c r="E192" s="111" t="str">
        <f>'Learner Names'!B266&amp;" "&amp;'Learner Names'!C266</f>
        <v xml:space="preserve"> </v>
      </c>
      <c r="F192" s="111"/>
      <c r="G192" s="111"/>
      <c r="H192" s="111"/>
    </row>
    <row r="193" spans="1:8" ht="15.75" thickBot="1" x14ac:dyDescent="0.3">
      <c r="B193" s="55"/>
      <c r="E193" s="35"/>
      <c r="F193" s="35"/>
      <c r="G193" s="61"/>
      <c r="H193" s="52"/>
    </row>
    <row r="194" spans="1:8" ht="37.5" x14ac:dyDescent="0.25">
      <c r="A194" s="98" t="s">
        <v>18</v>
      </c>
      <c r="B194" s="99"/>
      <c r="C194" s="99"/>
      <c r="D194" s="99"/>
      <c r="E194" s="99"/>
      <c r="F194" s="99"/>
      <c r="G194" s="70" t="s">
        <v>19</v>
      </c>
      <c r="H194" s="56" t="s">
        <v>20</v>
      </c>
    </row>
    <row r="195" spans="1:8" ht="201" customHeight="1" thickBot="1" x14ac:dyDescent="0.3">
      <c r="A195" s="127" t="s">
        <v>43</v>
      </c>
      <c r="B195" s="128"/>
      <c r="C195" s="128"/>
      <c r="D195" s="128"/>
      <c r="E195" s="128"/>
      <c r="F195" s="128"/>
      <c r="G195" s="63" t="s">
        <v>44</v>
      </c>
      <c r="H195" s="64"/>
    </row>
    <row r="196" spans="1:8" ht="20.25" customHeight="1" thickBot="1" x14ac:dyDescent="0.3">
      <c r="A196" s="115" t="s">
        <v>45</v>
      </c>
      <c r="B196" s="115"/>
      <c r="C196" s="115"/>
      <c r="D196" s="115"/>
      <c r="E196" s="115"/>
      <c r="F196" s="115"/>
      <c r="G196" s="62" t="s">
        <v>46</v>
      </c>
      <c r="H196" s="60">
        <f>IF(H195="Competent", 40, 0)</f>
        <v>0</v>
      </c>
    </row>
    <row r="197" spans="1:8" ht="15.75" x14ac:dyDescent="0.25">
      <c r="A197" s="53"/>
      <c r="B197" s="55"/>
      <c r="C197" s="67"/>
      <c r="D197" s="67"/>
      <c r="E197" s="67"/>
      <c r="F197" s="67"/>
      <c r="G197" s="58"/>
      <c r="H197" s="58"/>
    </row>
    <row r="198" spans="1:8" x14ac:dyDescent="0.25">
      <c r="B198" s="55"/>
      <c r="E198" s="35"/>
      <c r="F198" s="35"/>
      <c r="G198" s="61"/>
      <c r="H198" s="61"/>
    </row>
    <row r="199" spans="1:8" x14ac:dyDescent="0.25">
      <c r="B199" s="116" t="s">
        <v>34</v>
      </c>
      <c r="C199" s="116"/>
      <c r="D199" s="116"/>
      <c r="E199" s="69"/>
      <c r="F199" s="54" t="s">
        <v>35</v>
      </c>
      <c r="G199" s="117"/>
      <c r="H199" s="117"/>
    </row>
    <row r="200" spans="1:8" x14ac:dyDescent="0.25">
      <c r="B200" s="68"/>
      <c r="C200" s="68"/>
      <c r="D200" s="68"/>
      <c r="F200" s="54"/>
      <c r="G200" s="61"/>
      <c r="H200" s="61"/>
    </row>
    <row r="201" spans="1:8" x14ac:dyDescent="0.25">
      <c r="B201" s="68"/>
      <c r="C201" s="68"/>
      <c r="D201" s="68"/>
      <c r="F201" s="54"/>
      <c r="G201" s="61"/>
      <c r="H201" s="61"/>
    </row>
    <row r="202" spans="1:8" x14ac:dyDescent="0.25">
      <c r="A202" s="116" t="s">
        <v>36</v>
      </c>
      <c r="B202" s="116"/>
      <c r="C202" s="116"/>
      <c r="D202" s="116"/>
      <c r="E202" s="69"/>
      <c r="F202" s="54" t="s">
        <v>35</v>
      </c>
      <c r="G202" s="118"/>
      <c r="H202" s="118"/>
    </row>
    <row r="203" spans="1:8" x14ac:dyDescent="0.25">
      <c r="A203" s="68"/>
      <c r="B203" s="68"/>
      <c r="C203" s="68"/>
      <c r="D203" s="68"/>
      <c r="E203" s="61"/>
      <c r="F203" s="54"/>
      <c r="G203" s="52"/>
      <c r="H203" s="52"/>
    </row>
    <row r="204" spans="1:8" x14ac:dyDescent="0.25">
      <c r="A204" s="68"/>
      <c r="B204" s="68"/>
      <c r="C204" s="68"/>
      <c r="D204" s="68"/>
      <c r="E204" s="61"/>
      <c r="F204" s="54"/>
      <c r="G204" s="52"/>
      <c r="H204" s="52"/>
    </row>
    <row r="205" spans="1:8" x14ac:dyDescent="0.25">
      <c r="A205" s="68"/>
      <c r="B205" s="68"/>
      <c r="C205" s="68"/>
      <c r="D205" s="68"/>
      <c r="E205" s="61"/>
      <c r="F205" s="54"/>
      <c r="G205" s="52"/>
      <c r="H205" s="52"/>
    </row>
    <row r="206" spans="1:8" x14ac:dyDescent="0.25">
      <c r="A206" s="68"/>
      <c r="B206" s="68"/>
      <c r="C206" s="68"/>
      <c r="D206" s="68"/>
      <c r="E206" s="61"/>
      <c r="F206" s="54"/>
      <c r="G206" s="52"/>
      <c r="H206" s="52"/>
    </row>
    <row r="207" spans="1:8" x14ac:dyDescent="0.25">
      <c r="A207" s="68"/>
      <c r="B207" s="68"/>
      <c r="C207" s="68"/>
      <c r="D207" s="68"/>
      <c r="E207" s="61"/>
      <c r="F207" s="54"/>
      <c r="G207" s="52"/>
      <c r="H207" s="52"/>
    </row>
    <row r="208" spans="1:8" x14ac:dyDescent="0.25">
      <c r="A208" s="68"/>
      <c r="B208" s="68"/>
      <c r="C208" s="68"/>
      <c r="D208" s="68"/>
      <c r="E208" s="61"/>
      <c r="F208" s="54"/>
      <c r="G208" s="52"/>
      <c r="H208" s="52"/>
    </row>
    <row r="209" spans="1:8" x14ac:dyDescent="0.25">
      <c r="A209" s="68"/>
      <c r="B209" s="68"/>
      <c r="C209" s="68"/>
      <c r="D209" s="68"/>
      <c r="E209" s="61"/>
      <c r="F209" s="54"/>
      <c r="G209" s="52"/>
      <c r="H209" s="52"/>
    </row>
    <row r="210" spans="1:8" x14ac:dyDescent="0.25">
      <c r="A210" s="68"/>
      <c r="B210" s="68"/>
      <c r="C210" s="68"/>
      <c r="D210" s="68"/>
      <c r="E210" s="61"/>
      <c r="F210" s="54"/>
      <c r="G210" s="52"/>
      <c r="H210" s="52"/>
    </row>
    <row r="211" spans="1:8" x14ac:dyDescent="0.25">
      <c r="A211" s="68"/>
      <c r="B211" s="68"/>
      <c r="C211" s="68"/>
      <c r="D211" s="68"/>
      <c r="E211" s="61"/>
      <c r="F211" s="54"/>
      <c r="G211" s="52"/>
      <c r="H211" s="52"/>
    </row>
    <row r="212" spans="1:8" x14ac:dyDescent="0.25">
      <c r="A212" s="68"/>
      <c r="B212" s="68"/>
      <c r="C212" s="68"/>
      <c r="D212" s="68"/>
      <c r="E212" s="61"/>
      <c r="F212" s="54"/>
      <c r="G212" s="52"/>
      <c r="H212" s="52"/>
    </row>
    <row r="213" spans="1:8" x14ac:dyDescent="0.25">
      <c r="A213" s="68"/>
      <c r="B213" s="68"/>
      <c r="C213" s="68"/>
      <c r="D213" s="68"/>
      <c r="E213" s="61"/>
      <c r="F213" s="54"/>
      <c r="G213" s="52"/>
      <c r="H213" s="52"/>
    </row>
    <row r="214" spans="1:8" x14ac:dyDescent="0.25">
      <c r="A214" s="68"/>
      <c r="B214" s="68"/>
      <c r="C214" s="68"/>
      <c r="D214" s="68"/>
      <c r="E214" s="61"/>
      <c r="F214" s="54"/>
      <c r="G214" s="52"/>
      <c r="H214" s="52"/>
    </row>
    <row r="215" spans="1:8" x14ac:dyDescent="0.25">
      <c r="A215" s="68"/>
      <c r="B215" s="68"/>
      <c r="C215" s="68"/>
      <c r="D215" s="68"/>
      <c r="E215" s="61"/>
      <c r="F215" s="54"/>
      <c r="G215" s="52"/>
      <c r="H215" s="52"/>
    </row>
    <row r="216" spans="1:8" x14ac:dyDescent="0.25">
      <c r="A216" s="68"/>
      <c r="B216" s="68"/>
      <c r="C216" s="68"/>
      <c r="D216" s="68"/>
      <c r="E216" s="61"/>
      <c r="F216" s="54"/>
      <c r="G216" s="52"/>
      <c r="H216" s="52"/>
    </row>
    <row r="217" spans="1:8" ht="15.75" thickBot="1" x14ac:dyDescent="0.3"/>
    <row r="218" spans="1:8" ht="18.75" x14ac:dyDescent="0.25">
      <c r="A218" s="112"/>
      <c r="B218" s="112"/>
      <c r="C218" s="112"/>
      <c r="D218" s="26"/>
      <c r="E218" s="101" t="s">
        <v>16</v>
      </c>
      <c r="F218" s="102"/>
      <c r="G218" s="102"/>
      <c r="H218" s="103"/>
    </row>
    <row r="219" spans="1:8" ht="18.75" x14ac:dyDescent="0.25">
      <c r="A219" s="112"/>
      <c r="B219" s="112"/>
      <c r="C219" s="112"/>
      <c r="D219" s="26"/>
      <c r="E219" s="104" t="str">
        <f>'Learner Names'!$G$3</f>
        <v>Professional Practice Placement in Early Learning and Care</v>
      </c>
      <c r="F219" s="105"/>
      <c r="G219" s="105"/>
      <c r="H219" s="106"/>
    </row>
    <row r="220" spans="1:8" ht="19.5" thickBot="1" x14ac:dyDescent="0.3">
      <c r="A220" s="112"/>
      <c r="B220" s="112"/>
      <c r="C220" s="112"/>
      <c r="D220" s="26"/>
      <c r="E220" s="107" t="str">
        <f>'Learner Names'!$G$6</f>
        <v>Work-Based Assessment 40%</v>
      </c>
      <c r="F220" s="108"/>
      <c r="G220" s="108"/>
      <c r="H220" s="109"/>
    </row>
    <row r="221" spans="1:8" x14ac:dyDescent="0.25">
      <c r="B221" s="55"/>
      <c r="E221" s="35"/>
      <c r="F221" s="35"/>
      <c r="G221" s="61"/>
      <c r="H221" s="61"/>
    </row>
    <row r="222" spans="1:8" x14ac:dyDescent="0.25">
      <c r="B222" s="55"/>
      <c r="E222" s="35"/>
      <c r="F222" s="35"/>
      <c r="G222" s="61"/>
      <c r="H222" s="61"/>
    </row>
    <row r="223" spans="1:8" ht="21" customHeight="1" x14ac:dyDescent="0.35">
      <c r="A223" s="57"/>
      <c r="B223" s="110" t="s">
        <v>17</v>
      </c>
      <c r="C223" s="110"/>
      <c r="D223" s="110"/>
      <c r="E223" s="111" t="str">
        <f>'Learner Names'!B316&amp;" "&amp;'Learner Names'!C316</f>
        <v xml:space="preserve"> </v>
      </c>
      <c r="F223" s="111"/>
      <c r="G223" s="111"/>
      <c r="H223" s="111"/>
    </row>
    <row r="224" spans="1:8" ht="15.75" thickBot="1" x14ac:dyDescent="0.3">
      <c r="B224" s="55"/>
      <c r="E224" s="35"/>
      <c r="F224" s="35"/>
      <c r="G224" s="61"/>
      <c r="H224" s="52"/>
    </row>
    <row r="225" spans="1:8" ht="37.5" x14ac:dyDescent="0.25">
      <c r="A225" s="98" t="s">
        <v>18</v>
      </c>
      <c r="B225" s="99"/>
      <c r="C225" s="99"/>
      <c r="D225" s="99"/>
      <c r="E225" s="99"/>
      <c r="F225" s="99"/>
      <c r="G225" s="70" t="s">
        <v>19</v>
      </c>
      <c r="H225" s="56" t="s">
        <v>20</v>
      </c>
    </row>
    <row r="226" spans="1:8" ht="201" customHeight="1" thickBot="1" x14ac:dyDescent="0.3">
      <c r="A226" s="127" t="s">
        <v>43</v>
      </c>
      <c r="B226" s="128"/>
      <c r="C226" s="128"/>
      <c r="D226" s="128"/>
      <c r="E226" s="128"/>
      <c r="F226" s="128"/>
      <c r="G226" s="63" t="s">
        <v>44</v>
      </c>
      <c r="H226" s="64"/>
    </row>
    <row r="227" spans="1:8" ht="20.25" customHeight="1" thickBot="1" x14ac:dyDescent="0.3">
      <c r="A227" s="115" t="s">
        <v>45</v>
      </c>
      <c r="B227" s="115"/>
      <c r="C227" s="115"/>
      <c r="D227" s="115"/>
      <c r="E227" s="115"/>
      <c r="F227" s="115"/>
      <c r="G227" s="62" t="s">
        <v>46</v>
      </c>
      <c r="H227" s="60">
        <f>IF(H226="Competent", 40, 0)</f>
        <v>0</v>
      </c>
    </row>
    <row r="228" spans="1:8" ht="15.75" x14ac:dyDescent="0.25">
      <c r="A228" s="53"/>
      <c r="B228" s="55"/>
      <c r="C228" s="67"/>
      <c r="D228" s="67"/>
      <c r="E228" s="67"/>
      <c r="F228" s="67"/>
      <c r="G228" s="58"/>
      <c r="H228" s="58"/>
    </row>
    <row r="229" spans="1:8" x14ac:dyDescent="0.25">
      <c r="B229" s="55"/>
      <c r="E229" s="35"/>
      <c r="F229" s="35"/>
      <c r="G229" s="61"/>
      <c r="H229" s="61"/>
    </row>
    <row r="230" spans="1:8" x14ac:dyDescent="0.25">
      <c r="B230" s="116" t="s">
        <v>34</v>
      </c>
      <c r="C230" s="116"/>
      <c r="D230" s="116"/>
      <c r="E230" s="69"/>
      <c r="F230" s="54" t="s">
        <v>35</v>
      </c>
      <c r="G230" s="117"/>
      <c r="H230" s="117"/>
    </row>
    <row r="231" spans="1:8" x14ac:dyDescent="0.25">
      <c r="B231" s="68"/>
      <c r="C231" s="68"/>
      <c r="D231" s="68"/>
      <c r="F231" s="54"/>
      <c r="G231" s="61"/>
      <c r="H231" s="61"/>
    </row>
    <row r="232" spans="1:8" x14ac:dyDescent="0.25">
      <c r="B232" s="68"/>
      <c r="C232" s="68"/>
      <c r="D232" s="68"/>
      <c r="F232" s="54"/>
      <c r="G232" s="61"/>
      <c r="H232" s="61"/>
    </row>
    <row r="233" spans="1:8" x14ac:dyDescent="0.25">
      <c r="A233" s="116" t="s">
        <v>36</v>
      </c>
      <c r="B233" s="116"/>
      <c r="C233" s="116"/>
      <c r="D233" s="116"/>
      <c r="E233" s="69"/>
      <c r="F233" s="54" t="s">
        <v>35</v>
      </c>
      <c r="G233" s="118"/>
      <c r="H233" s="118"/>
    </row>
    <row r="234" spans="1:8" x14ac:dyDescent="0.25">
      <c r="A234" s="68"/>
      <c r="B234" s="68"/>
      <c r="C234" s="68"/>
      <c r="D234" s="68"/>
      <c r="E234" s="61"/>
      <c r="F234" s="54"/>
      <c r="G234" s="52"/>
      <c r="H234" s="52"/>
    </row>
    <row r="235" spans="1:8" x14ac:dyDescent="0.25">
      <c r="A235" s="68"/>
      <c r="B235" s="68"/>
      <c r="C235" s="68"/>
      <c r="D235" s="68"/>
      <c r="E235" s="61"/>
      <c r="F235" s="54"/>
      <c r="G235" s="52"/>
      <c r="H235" s="52"/>
    </row>
    <row r="236" spans="1:8" x14ac:dyDescent="0.25">
      <c r="A236" s="68"/>
      <c r="B236" s="68"/>
      <c r="C236" s="68"/>
      <c r="D236" s="68"/>
      <c r="E236" s="61"/>
      <c r="F236" s="54"/>
      <c r="G236" s="52"/>
      <c r="H236" s="52"/>
    </row>
    <row r="237" spans="1:8" x14ac:dyDescent="0.25">
      <c r="A237" s="68"/>
      <c r="B237" s="68"/>
      <c r="C237" s="68"/>
      <c r="D237" s="68"/>
      <c r="E237" s="61"/>
      <c r="F237" s="54"/>
      <c r="G237" s="52"/>
      <c r="H237" s="52"/>
    </row>
    <row r="238" spans="1:8" x14ac:dyDescent="0.25">
      <c r="A238" s="68"/>
      <c r="B238" s="68"/>
      <c r="C238" s="68"/>
      <c r="D238" s="68"/>
      <c r="E238" s="61"/>
      <c r="F238" s="54"/>
      <c r="G238" s="52"/>
      <c r="H238" s="52"/>
    </row>
    <row r="239" spans="1:8" x14ac:dyDescent="0.25">
      <c r="A239" s="68"/>
      <c r="B239" s="68"/>
      <c r="C239" s="68"/>
      <c r="D239" s="68"/>
      <c r="E239" s="61"/>
      <c r="F239" s="54"/>
      <c r="G239" s="52"/>
      <c r="H239" s="52"/>
    </row>
    <row r="240" spans="1:8" x14ac:dyDescent="0.25">
      <c r="A240" s="68"/>
      <c r="B240" s="68"/>
      <c r="C240" s="68"/>
      <c r="D240" s="68"/>
      <c r="E240" s="61"/>
      <c r="F240" s="54"/>
      <c r="G240" s="52"/>
      <c r="H240" s="52"/>
    </row>
    <row r="241" spans="1:8" x14ac:dyDescent="0.25">
      <c r="A241" s="68"/>
      <c r="B241" s="68"/>
      <c r="C241" s="68"/>
      <c r="D241" s="68"/>
      <c r="E241" s="61"/>
      <c r="F241" s="54"/>
      <c r="G241" s="52"/>
      <c r="H241" s="52"/>
    </row>
    <row r="242" spans="1:8" x14ac:dyDescent="0.25">
      <c r="A242" s="68"/>
      <c r="B242" s="68"/>
      <c r="C242" s="68"/>
      <c r="D242" s="68"/>
      <c r="E242" s="61"/>
      <c r="F242" s="54"/>
      <c r="G242" s="52"/>
      <c r="H242" s="52"/>
    </row>
    <row r="243" spans="1:8" x14ac:dyDescent="0.25">
      <c r="A243" s="68"/>
      <c r="B243" s="68"/>
      <c r="C243" s="68"/>
      <c r="D243" s="68"/>
      <c r="E243" s="61"/>
      <c r="F243" s="54"/>
      <c r="G243" s="52"/>
      <c r="H243" s="52"/>
    </row>
    <row r="244" spans="1:8" x14ac:dyDescent="0.25">
      <c r="A244" s="68"/>
      <c r="B244" s="68"/>
      <c r="C244" s="68"/>
      <c r="D244" s="68"/>
      <c r="E244" s="61"/>
      <c r="F244" s="54"/>
      <c r="G244" s="52"/>
      <c r="H244" s="52"/>
    </row>
    <row r="245" spans="1:8" x14ac:dyDescent="0.25">
      <c r="A245" s="68"/>
      <c r="B245" s="68"/>
      <c r="C245" s="68"/>
      <c r="D245" s="68"/>
      <c r="E245" s="61"/>
      <c r="F245" s="54"/>
      <c r="G245" s="52"/>
      <c r="H245" s="52"/>
    </row>
    <row r="246" spans="1:8" x14ac:dyDescent="0.25">
      <c r="A246" s="68"/>
      <c r="B246" s="68"/>
      <c r="C246" s="68"/>
      <c r="D246" s="68"/>
      <c r="E246" s="61"/>
      <c r="F246" s="54"/>
      <c r="G246" s="52"/>
      <c r="H246" s="52"/>
    </row>
    <row r="247" spans="1:8" x14ac:dyDescent="0.25">
      <c r="A247" s="68"/>
      <c r="B247" s="68"/>
      <c r="C247" s="68"/>
      <c r="D247" s="68"/>
      <c r="E247" s="61"/>
      <c r="F247" s="54"/>
      <c r="G247" s="52"/>
      <c r="H247" s="52"/>
    </row>
    <row r="248" spans="1:8" ht="15.75" thickBot="1" x14ac:dyDescent="0.3"/>
    <row r="249" spans="1:8" ht="18.75" x14ac:dyDescent="0.25">
      <c r="A249" s="112"/>
      <c r="B249" s="112"/>
      <c r="C249" s="112"/>
      <c r="D249" s="26"/>
      <c r="E249" s="101" t="s">
        <v>16</v>
      </c>
      <c r="F249" s="102"/>
      <c r="G249" s="102"/>
      <c r="H249" s="103"/>
    </row>
    <row r="250" spans="1:8" ht="18.75" x14ac:dyDescent="0.25">
      <c r="A250" s="112"/>
      <c r="B250" s="112"/>
      <c r="C250" s="112"/>
      <c r="D250" s="26"/>
      <c r="E250" s="104" t="str">
        <f>'Learner Names'!$G$3</f>
        <v>Professional Practice Placement in Early Learning and Care</v>
      </c>
      <c r="F250" s="105"/>
      <c r="G250" s="105"/>
      <c r="H250" s="106"/>
    </row>
    <row r="251" spans="1:8" ht="19.5" thickBot="1" x14ac:dyDescent="0.3">
      <c r="A251" s="112"/>
      <c r="B251" s="112"/>
      <c r="C251" s="112"/>
      <c r="D251" s="26"/>
      <c r="E251" s="107" t="str">
        <f>'Learner Names'!$G$6</f>
        <v>Work-Based Assessment 40%</v>
      </c>
      <c r="F251" s="108"/>
      <c r="G251" s="108"/>
      <c r="H251" s="109"/>
    </row>
    <row r="252" spans="1:8" x14ac:dyDescent="0.25">
      <c r="B252" s="55"/>
      <c r="E252" s="35"/>
      <c r="F252" s="35"/>
      <c r="G252" s="61"/>
      <c r="H252" s="61"/>
    </row>
    <row r="253" spans="1:8" x14ac:dyDescent="0.25">
      <c r="B253" s="55"/>
      <c r="E253" s="35"/>
      <c r="F253" s="35"/>
      <c r="G253" s="61"/>
      <c r="H253" s="61"/>
    </row>
    <row r="254" spans="1:8" ht="21" customHeight="1" x14ac:dyDescent="0.35">
      <c r="A254" s="57"/>
      <c r="B254" s="110" t="s">
        <v>17</v>
      </c>
      <c r="C254" s="110"/>
      <c r="D254" s="110"/>
      <c r="E254" s="111" t="str">
        <f>'Learner Names'!B366&amp;" "&amp;'Learner Names'!C366</f>
        <v xml:space="preserve"> </v>
      </c>
      <c r="F254" s="111"/>
      <c r="G254" s="111"/>
      <c r="H254" s="111"/>
    </row>
    <row r="255" spans="1:8" ht="15.75" thickBot="1" x14ac:dyDescent="0.3">
      <c r="B255" s="55"/>
      <c r="E255" s="35"/>
      <c r="F255" s="35"/>
      <c r="G255" s="61"/>
      <c r="H255" s="52"/>
    </row>
    <row r="256" spans="1:8" ht="37.5" x14ac:dyDescent="0.25">
      <c r="A256" s="98" t="s">
        <v>18</v>
      </c>
      <c r="B256" s="99"/>
      <c r="C256" s="99"/>
      <c r="D256" s="99"/>
      <c r="E256" s="99"/>
      <c r="F256" s="99"/>
      <c r="G256" s="70" t="s">
        <v>19</v>
      </c>
      <c r="H256" s="56" t="s">
        <v>20</v>
      </c>
    </row>
    <row r="257" spans="1:8" ht="201" customHeight="1" thickBot="1" x14ac:dyDescent="0.3">
      <c r="A257" s="127" t="s">
        <v>43</v>
      </c>
      <c r="B257" s="128"/>
      <c r="C257" s="128"/>
      <c r="D257" s="128"/>
      <c r="E257" s="128"/>
      <c r="F257" s="128"/>
      <c r="G257" s="63" t="s">
        <v>44</v>
      </c>
      <c r="H257" s="64"/>
    </row>
    <row r="258" spans="1:8" ht="20.25" customHeight="1" thickBot="1" x14ac:dyDescent="0.3">
      <c r="A258" s="115" t="s">
        <v>45</v>
      </c>
      <c r="B258" s="115"/>
      <c r="C258" s="115"/>
      <c r="D258" s="115"/>
      <c r="E258" s="115"/>
      <c r="F258" s="115"/>
      <c r="G258" s="62" t="s">
        <v>46</v>
      </c>
      <c r="H258" s="60">
        <f>IF(H257="Competent", 40, 0)</f>
        <v>0</v>
      </c>
    </row>
    <row r="259" spans="1:8" ht="15.75" x14ac:dyDescent="0.25">
      <c r="A259" s="53"/>
      <c r="B259" s="55"/>
      <c r="C259" s="67"/>
      <c r="D259" s="67"/>
      <c r="E259" s="67"/>
      <c r="F259" s="67"/>
      <c r="G259" s="58"/>
      <c r="H259" s="58"/>
    </row>
    <row r="260" spans="1:8" x14ac:dyDescent="0.25">
      <c r="B260" s="55"/>
      <c r="E260" s="35"/>
      <c r="F260" s="35"/>
      <c r="G260" s="61"/>
      <c r="H260" s="61"/>
    </row>
    <row r="261" spans="1:8" x14ac:dyDescent="0.25">
      <c r="B261" s="116" t="s">
        <v>34</v>
      </c>
      <c r="C261" s="116"/>
      <c r="D261" s="116"/>
      <c r="E261" s="69"/>
      <c r="F261" s="54" t="s">
        <v>35</v>
      </c>
      <c r="G261" s="117"/>
      <c r="H261" s="117"/>
    </row>
    <row r="262" spans="1:8" x14ac:dyDescent="0.25">
      <c r="B262" s="68"/>
      <c r="C262" s="68"/>
      <c r="D262" s="68"/>
      <c r="F262" s="54"/>
      <c r="G262" s="61"/>
      <c r="H262" s="61"/>
    </row>
    <row r="263" spans="1:8" x14ac:dyDescent="0.25">
      <c r="B263" s="68"/>
      <c r="C263" s="68"/>
      <c r="D263" s="68"/>
      <c r="F263" s="54"/>
      <c r="G263" s="61"/>
      <c r="H263" s="61"/>
    </row>
    <row r="264" spans="1:8" x14ac:dyDescent="0.25">
      <c r="A264" s="116" t="s">
        <v>36</v>
      </c>
      <c r="B264" s="116"/>
      <c r="C264" s="116"/>
      <c r="D264" s="116"/>
      <c r="E264" s="69"/>
      <c r="F264" s="54" t="s">
        <v>35</v>
      </c>
      <c r="G264" s="118"/>
      <c r="H264" s="118"/>
    </row>
    <row r="265" spans="1:8" x14ac:dyDescent="0.25">
      <c r="A265" s="68"/>
      <c r="B265" s="68"/>
      <c r="C265" s="68"/>
      <c r="D265" s="68"/>
      <c r="E265" s="61"/>
      <c r="F265" s="54"/>
      <c r="G265" s="52"/>
      <c r="H265" s="52"/>
    </row>
    <row r="266" spans="1:8" x14ac:dyDescent="0.25">
      <c r="A266" s="68"/>
      <c r="B266" s="68"/>
      <c r="C266" s="68"/>
      <c r="D266" s="68"/>
      <c r="E266" s="61"/>
      <c r="F266" s="54"/>
      <c r="G266" s="52"/>
      <c r="H266" s="52"/>
    </row>
    <row r="267" spans="1:8" x14ac:dyDescent="0.25">
      <c r="A267" s="68"/>
      <c r="B267" s="68"/>
      <c r="C267" s="68"/>
      <c r="D267" s="68"/>
      <c r="E267" s="61"/>
      <c r="F267" s="54"/>
      <c r="G267" s="52"/>
      <c r="H267" s="52"/>
    </row>
    <row r="268" spans="1:8" x14ac:dyDescent="0.25">
      <c r="A268" s="68"/>
      <c r="B268" s="68"/>
      <c r="C268" s="68"/>
      <c r="D268" s="68"/>
      <c r="E268" s="61"/>
      <c r="F268" s="54"/>
      <c r="G268" s="52"/>
      <c r="H268" s="52"/>
    </row>
    <row r="269" spans="1:8" x14ac:dyDescent="0.25">
      <c r="A269" s="68"/>
      <c r="B269" s="68"/>
      <c r="C269" s="68"/>
      <c r="D269" s="68"/>
      <c r="E269" s="61"/>
      <c r="F269" s="54"/>
      <c r="G269" s="52"/>
      <c r="H269" s="52"/>
    </row>
    <row r="270" spans="1:8" x14ac:dyDescent="0.25">
      <c r="A270" s="68"/>
      <c r="B270" s="68"/>
      <c r="C270" s="68"/>
      <c r="D270" s="68"/>
      <c r="E270" s="61"/>
      <c r="F270" s="54"/>
      <c r="G270" s="52"/>
      <c r="H270" s="52"/>
    </row>
    <row r="271" spans="1:8" x14ac:dyDescent="0.25">
      <c r="A271" s="68"/>
      <c r="B271" s="68"/>
      <c r="C271" s="68"/>
      <c r="D271" s="68"/>
      <c r="E271" s="61"/>
      <c r="F271" s="54"/>
      <c r="G271" s="52"/>
      <c r="H271" s="52"/>
    </row>
    <row r="272" spans="1:8" x14ac:dyDescent="0.25">
      <c r="A272" s="68"/>
      <c r="B272" s="68"/>
      <c r="C272" s="68"/>
      <c r="D272" s="68"/>
      <c r="E272" s="61"/>
      <c r="F272" s="54"/>
      <c r="G272" s="52"/>
      <c r="H272" s="52"/>
    </row>
    <row r="273" spans="1:8" x14ac:dyDescent="0.25">
      <c r="A273" s="68"/>
      <c r="B273" s="68"/>
      <c r="C273" s="68"/>
      <c r="D273" s="68"/>
      <c r="E273" s="61"/>
      <c r="F273" s="54"/>
      <c r="G273" s="52"/>
      <c r="H273" s="52"/>
    </row>
    <row r="274" spans="1:8" x14ac:dyDescent="0.25">
      <c r="A274" s="68"/>
      <c r="B274" s="68"/>
      <c r="C274" s="68"/>
      <c r="D274" s="68"/>
      <c r="E274" s="61"/>
      <c r="F274" s="54"/>
      <c r="G274" s="52"/>
      <c r="H274" s="52"/>
    </row>
    <row r="275" spans="1:8" x14ac:dyDescent="0.25">
      <c r="A275" s="68"/>
      <c r="B275" s="68"/>
      <c r="C275" s="68"/>
      <c r="D275" s="68"/>
      <c r="E275" s="61"/>
      <c r="F275" s="54"/>
      <c r="G275" s="52"/>
      <c r="H275" s="52"/>
    </row>
    <row r="276" spans="1:8" x14ac:dyDescent="0.25">
      <c r="A276" s="68"/>
      <c r="B276" s="68"/>
      <c r="C276" s="68"/>
      <c r="D276" s="68"/>
      <c r="E276" s="61"/>
      <c r="F276" s="54"/>
      <c r="G276" s="52"/>
      <c r="H276" s="52"/>
    </row>
    <row r="277" spans="1:8" x14ac:dyDescent="0.25">
      <c r="A277" s="68"/>
      <c r="B277" s="68"/>
      <c r="C277" s="68"/>
      <c r="D277" s="68"/>
      <c r="E277" s="61"/>
      <c r="F277" s="54"/>
      <c r="G277" s="52"/>
      <c r="H277" s="52"/>
    </row>
    <row r="278" spans="1:8" x14ac:dyDescent="0.25">
      <c r="A278" s="68"/>
      <c r="B278" s="68"/>
      <c r="C278" s="68"/>
      <c r="D278" s="68"/>
      <c r="E278" s="61"/>
      <c r="F278" s="54"/>
      <c r="G278" s="52"/>
      <c r="H278" s="52"/>
    </row>
    <row r="279" spans="1:8" ht="15.75" thickBot="1" x14ac:dyDescent="0.3"/>
    <row r="280" spans="1:8" ht="18.75" x14ac:dyDescent="0.25">
      <c r="A280" s="112"/>
      <c r="B280" s="112"/>
      <c r="C280" s="112"/>
      <c r="D280" s="26"/>
      <c r="E280" s="101" t="s">
        <v>16</v>
      </c>
      <c r="F280" s="102"/>
      <c r="G280" s="102"/>
      <c r="H280" s="103"/>
    </row>
    <row r="281" spans="1:8" ht="18.75" x14ac:dyDescent="0.25">
      <c r="A281" s="112"/>
      <c r="B281" s="112"/>
      <c r="C281" s="112"/>
      <c r="D281" s="26"/>
      <c r="E281" s="104" t="str">
        <f>'Learner Names'!$G$3</f>
        <v>Professional Practice Placement in Early Learning and Care</v>
      </c>
      <c r="F281" s="105"/>
      <c r="G281" s="105"/>
      <c r="H281" s="106"/>
    </row>
    <row r="282" spans="1:8" ht="19.5" thickBot="1" x14ac:dyDescent="0.3">
      <c r="A282" s="112"/>
      <c r="B282" s="112"/>
      <c r="C282" s="112"/>
      <c r="D282" s="26"/>
      <c r="E282" s="107" t="str">
        <f>'Learner Names'!$G$6</f>
        <v>Work-Based Assessment 40%</v>
      </c>
      <c r="F282" s="108"/>
      <c r="G282" s="108"/>
      <c r="H282" s="109"/>
    </row>
    <row r="283" spans="1:8" x14ac:dyDescent="0.25">
      <c r="B283" s="55"/>
      <c r="E283" s="35"/>
      <c r="F283" s="35"/>
      <c r="G283" s="61"/>
      <c r="H283" s="61"/>
    </row>
    <row r="284" spans="1:8" x14ac:dyDescent="0.25">
      <c r="B284" s="55"/>
      <c r="E284" s="35"/>
      <c r="F284" s="35"/>
      <c r="G284" s="61"/>
      <c r="H284" s="61"/>
    </row>
    <row r="285" spans="1:8" ht="21" customHeight="1" x14ac:dyDescent="0.35">
      <c r="A285" s="57"/>
      <c r="B285" s="110" t="s">
        <v>17</v>
      </c>
      <c r="C285" s="110"/>
      <c r="D285" s="110"/>
      <c r="E285" s="111" t="str">
        <f>'Learner Names'!B416&amp;" "&amp;'Learner Names'!C416</f>
        <v xml:space="preserve"> </v>
      </c>
      <c r="F285" s="111"/>
      <c r="G285" s="111"/>
      <c r="H285" s="111"/>
    </row>
    <row r="286" spans="1:8" ht="15.75" thickBot="1" x14ac:dyDescent="0.3">
      <c r="B286" s="55"/>
      <c r="E286" s="35"/>
      <c r="F286" s="35"/>
      <c r="G286" s="61"/>
      <c r="H286" s="52"/>
    </row>
    <row r="287" spans="1:8" ht="37.5" x14ac:dyDescent="0.25">
      <c r="A287" s="98" t="s">
        <v>18</v>
      </c>
      <c r="B287" s="99"/>
      <c r="C287" s="99"/>
      <c r="D287" s="99"/>
      <c r="E287" s="99"/>
      <c r="F287" s="99"/>
      <c r="G287" s="70" t="s">
        <v>19</v>
      </c>
      <c r="H287" s="56" t="s">
        <v>20</v>
      </c>
    </row>
    <row r="288" spans="1:8" ht="201" customHeight="1" thickBot="1" x14ac:dyDescent="0.3">
      <c r="A288" s="127" t="s">
        <v>43</v>
      </c>
      <c r="B288" s="128"/>
      <c r="C288" s="128"/>
      <c r="D288" s="128"/>
      <c r="E288" s="128"/>
      <c r="F288" s="128"/>
      <c r="G288" s="63" t="s">
        <v>44</v>
      </c>
      <c r="H288" s="64"/>
    </row>
    <row r="289" spans="1:8" ht="20.25" customHeight="1" thickBot="1" x14ac:dyDescent="0.3">
      <c r="A289" s="115" t="s">
        <v>45</v>
      </c>
      <c r="B289" s="115"/>
      <c r="C289" s="115"/>
      <c r="D289" s="115"/>
      <c r="E289" s="115"/>
      <c r="F289" s="115"/>
      <c r="G289" s="62" t="s">
        <v>46</v>
      </c>
      <c r="H289" s="60">
        <f>IF(H288="Competent", 40, 0)</f>
        <v>0</v>
      </c>
    </row>
    <row r="290" spans="1:8" ht="15.75" x14ac:dyDescent="0.25">
      <c r="A290" s="53"/>
      <c r="B290" s="55"/>
      <c r="C290" s="67"/>
      <c r="D290" s="67"/>
      <c r="E290" s="67"/>
      <c r="F290" s="67"/>
      <c r="G290" s="58"/>
      <c r="H290" s="58"/>
    </row>
    <row r="291" spans="1:8" x14ac:dyDescent="0.25">
      <c r="B291" s="55"/>
      <c r="E291" s="35"/>
      <c r="F291" s="35"/>
      <c r="G291" s="61"/>
      <c r="H291" s="61"/>
    </row>
    <row r="292" spans="1:8" x14ac:dyDescent="0.25">
      <c r="B292" s="116" t="s">
        <v>34</v>
      </c>
      <c r="C292" s="116"/>
      <c r="D292" s="116"/>
      <c r="E292" s="69"/>
      <c r="F292" s="54" t="s">
        <v>35</v>
      </c>
      <c r="G292" s="117"/>
      <c r="H292" s="117"/>
    </row>
    <row r="293" spans="1:8" x14ac:dyDescent="0.25">
      <c r="B293" s="68"/>
      <c r="C293" s="68"/>
      <c r="D293" s="68"/>
      <c r="F293" s="54"/>
      <c r="G293" s="61"/>
      <c r="H293" s="61"/>
    </row>
    <row r="294" spans="1:8" x14ac:dyDescent="0.25">
      <c r="B294" s="68"/>
      <c r="C294" s="68"/>
      <c r="D294" s="68"/>
      <c r="F294" s="54"/>
      <c r="G294" s="61"/>
      <c r="H294" s="61"/>
    </row>
    <row r="295" spans="1:8" x14ac:dyDescent="0.25">
      <c r="A295" s="116" t="s">
        <v>36</v>
      </c>
      <c r="B295" s="116"/>
      <c r="C295" s="116"/>
      <c r="D295" s="116"/>
      <c r="E295" s="69"/>
      <c r="F295" s="54" t="s">
        <v>35</v>
      </c>
      <c r="G295" s="118"/>
      <c r="H295" s="118"/>
    </row>
    <row r="296" spans="1:8" x14ac:dyDescent="0.25">
      <c r="A296" s="68"/>
      <c r="B296" s="68"/>
      <c r="C296" s="68"/>
      <c r="D296" s="68"/>
      <c r="E296" s="61"/>
      <c r="F296" s="54"/>
      <c r="G296" s="52"/>
      <c r="H296" s="52"/>
    </row>
    <row r="297" spans="1:8" x14ac:dyDescent="0.25">
      <c r="A297" s="68"/>
      <c r="B297" s="68"/>
      <c r="C297" s="68"/>
      <c r="D297" s="68"/>
      <c r="E297" s="61"/>
      <c r="F297" s="54"/>
      <c r="G297" s="52"/>
      <c r="H297" s="52"/>
    </row>
    <row r="298" spans="1:8" x14ac:dyDescent="0.25">
      <c r="A298" s="68"/>
      <c r="B298" s="68"/>
      <c r="C298" s="68"/>
      <c r="D298" s="68"/>
      <c r="E298" s="61"/>
      <c r="F298" s="54"/>
      <c r="G298" s="52"/>
      <c r="H298" s="52"/>
    </row>
    <row r="299" spans="1:8" x14ac:dyDescent="0.25">
      <c r="A299" s="68"/>
      <c r="B299" s="68"/>
      <c r="C299" s="68"/>
      <c r="D299" s="68"/>
      <c r="E299" s="61"/>
      <c r="F299" s="54"/>
      <c r="G299" s="52"/>
      <c r="H299" s="52"/>
    </row>
    <row r="300" spans="1:8" x14ac:dyDescent="0.25">
      <c r="A300" s="68"/>
      <c r="B300" s="68"/>
      <c r="C300" s="68"/>
      <c r="D300" s="68"/>
      <c r="E300" s="61"/>
      <c r="F300" s="54"/>
      <c r="G300" s="52"/>
      <c r="H300" s="52"/>
    </row>
    <row r="301" spans="1:8" x14ac:dyDescent="0.25">
      <c r="A301" s="68"/>
      <c r="B301" s="68"/>
      <c r="C301" s="68"/>
      <c r="D301" s="68"/>
      <c r="E301" s="61"/>
      <c r="F301" s="54"/>
      <c r="G301" s="52"/>
      <c r="H301" s="52"/>
    </row>
    <row r="302" spans="1:8" x14ac:dyDescent="0.25">
      <c r="A302" s="68"/>
      <c r="B302" s="68"/>
      <c r="C302" s="68"/>
      <c r="D302" s="68"/>
      <c r="E302" s="61"/>
      <c r="F302" s="54"/>
      <c r="G302" s="52"/>
      <c r="H302" s="52"/>
    </row>
    <row r="303" spans="1:8" x14ac:dyDescent="0.25">
      <c r="A303" s="68"/>
      <c r="B303" s="68"/>
      <c r="C303" s="68"/>
      <c r="D303" s="68"/>
      <c r="E303" s="61"/>
      <c r="F303" s="54"/>
      <c r="G303" s="52"/>
      <c r="H303" s="52"/>
    </row>
    <row r="304" spans="1:8" x14ac:dyDescent="0.25">
      <c r="A304" s="68"/>
      <c r="B304" s="68"/>
      <c r="C304" s="68"/>
      <c r="D304" s="68"/>
      <c r="E304" s="61"/>
      <c r="F304" s="54"/>
      <c r="G304" s="52"/>
      <c r="H304" s="52"/>
    </row>
    <row r="305" spans="1:8" x14ac:dyDescent="0.25">
      <c r="A305" s="68"/>
      <c r="B305" s="68"/>
      <c r="C305" s="68"/>
      <c r="D305" s="68"/>
      <c r="E305" s="61"/>
      <c r="F305" s="54"/>
      <c r="G305" s="52"/>
      <c r="H305" s="52"/>
    </row>
    <row r="306" spans="1:8" x14ac:dyDescent="0.25">
      <c r="A306" s="68"/>
      <c r="B306" s="68"/>
      <c r="C306" s="68"/>
      <c r="D306" s="68"/>
      <c r="E306" s="61"/>
      <c r="F306" s="54"/>
      <c r="G306" s="52"/>
      <c r="H306" s="52"/>
    </row>
    <row r="307" spans="1:8" x14ac:dyDescent="0.25">
      <c r="A307" s="68"/>
      <c r="B307" s="68"/>
      <c r="C307" s="68"/>
      <c r="D307" s="68"/>
      <c r="E307" s="61"/>
      <c r="F307" s="54"/>
      <c r="G307" s="52"/>
      <c r="H307" s="52"/>
    </row>
    <row r="308" spans="1:8" x14ac:dyDescent="0.25">
      <c r="A308" s="68"/>
      <c r="B308" s="68"/>
      <c r="C308" s="68"/>
      <c r="D308" s="68"/>
      <c r="E308" s="61"/>
      <c r="F308" s="54"/>
      <c r="G308" s="52"/>
      <c r="H308" s="52"/>
    </row>
    <row r="309" spans="1:8" x14ac:dyDescent="0.25">
      <c r="A309" s="68"/>
      <c r="B309" s="68"/>
      <c r="C309" s="68"/>
      <c r="D309" s="68"/>
      <c r="E309" s="61"/>
      <c r="F309" s="54"/>
      <c r="G309" s="52"/>
      <c r="H309" s="52"/>
    </row>
    <row r="310" spans="1:8" ht="15.75" thickBot="1" x14ac:dyDescent="0.3"/>
    <row r="311" spans="1:8" ht="18.75" x14ac:dyDescent="0.25">
      <c r="A311" s="112"/>
      <c r="B311" s="112"/>
      <c r="C311" s="112"/>
      <c r="D311" s="26"/>
      <c r="E311" s="101" t="s">
        <v>16</v>
      </c>
      <c r="F311" s="102"/>
      <c r="G311" s="102"/>
      <c r="H311" s="103"/>
    </row>
    <row r="312" spans="1:8" ht="18.75" x14ac:dyDescent="0.25">
      <c r="A312" s="112"/>
      <c r="B312" s="112"/>
      <c r="C312" s="112"/>
      <c r="D312" s="26"/>
      <c r="E312" s="104" t="str">
        <f>'Learner Names'!$G$3</f>
        <v>Professional Practice Placement in Early Learning and Care</v>
      </c>
      <c r="F312" s="105"/>
      <c r="G312" s="105"/>
      <c r="H312" s="106"/>
    </row>
    <row r="313" spans="1:8" ht="19.5" thickBot="1" x14ac:dyDescent="0.3">
      <c r="A313" s="112"/>
      <c r="B313" s="112"/>
      <c r="C313" s="112"/>
      <c r="D313" s="26"/>
      <c r="E313" s="107" t="str">
        <f>'Learner Names'!$G$6</f>
        <v>Work-Based Assessment 40%</v>
      </c>
      <c r="F313" s="108"/>
      <c r="G313" s="108"/>
      <c r="H313" s="109"/>
    </row>
    <row r="314" spans="1:8" x14ac:dyDescent="0.25">
      <c r="B314" s="55"/>
      <c r="E314" s="35"/>
      <c r="F314" s="35"/>
      <c r="G314" s="61"/>
      <c r="H314" s="61"/>
    </row>
    <row r="315" spans="1:8" x14ac:dyDescent="0.25">
      <c r="B315" s="55"/>
      <c r="E315" s="35"/>
      <c r="F315" s="35"/>
      <c r="G315" s="61"/>
      <c r="H315" s="61"/>
    </row>
    <row r="316" spans="1:8" ht="21" customHeight="1" x14ac:dyDescent="0.35">
      <c r="A316" s="57"/>
      <c r="B316" s="110" t="s">
        <v>17</v>
      </c>
      <c r="C316" s="110"/>
      <c r="D316" s="110"/>
      <c r="E316" s="111" t="str">
        <f>'Learner Names'!B465&amp;" "&amp;'Learner Names'!C465</f>
        <v xml:space="preserve"> </v>
      </c>
      <c r="F316" s="111"/>
      <c r="G316" s="111"/>
      <c r="H316" s="111"/>
    </row>
    <row r="317" spans="1:8" ht="15.75" thickBot="1" x14ac:dyDescent="0.3">
      <c r="B317" s="55"/>
      <c r="E317" s="35"/>
      <c r="F317" s="35"/>
      <c r="G317" s="61"/>
      <c r="H317" s="52"/>
    </row>
    <row r="318" spans="1:8" ht="37.5" x14ac:dyDescent="0.25">
      <c r="A318" s="98" t="s">
        <v>18</v>
      </c>
      <c r="B318" s="99"/>
      <c r="C318" s="99"/>
      <c r="D318" s="99"/>
      <c r="E318" s="99"/>
      <c r="F318" s="99"/>
      <c r="G318" s="70" t="s">
        <v>19</v>
      </c>
      <c r="H318" s="56" t="s">
        <v>20</v>
      </c>
    </row>
    <row r="319" spans="1:8" ht="201" customHeight="1" thickBot="1" x14ac:dyDescent="0.3">
      <c r="A319" s="127" t="s">
        <v>43</v>
      </c>
      <c r="B319" s="128"/>
      <c r="C319" s="128"/>
      <c r="D319" s="128"/>
      <c r="E319" s="128"/>
      <c r="F319" s="128"/>
      <c r="G319" s="63" t="s">
        <v>44</v>
      </c>
      <c r="H319" s="64"/>
    </row>
    <row r="320" spans="1:8" ht="20.25" customHeight="1" thickBot="1" x14ac:dyDescent="0.3">
      <c r="A320" s="115" t="s">
        <v>45</v>
      </c>
      <c r="B320" s="115"/>
      <c r="C320" s="115"/>
      <c r="D320" s="115"/>
      <c r="E320" s="115"/>
      <c r="F320" s="115"/>
      <c r="G320" s="62" t="s">
        <v>46</v>
      </c>
      <c r="H320" s="60">
        <f>IF(H319="Competent", 40, 0)</f>
        <v>0</v>
      </c>
    </row>
    <row r="321" spans="1:8" ht="15.75" x14ac:dyDescent="0.25">
      <c r="A321" s="53"/>
      <c r="B321" s="55"/>
      <c r="C321" s="67"/>
      <c r="D321" s="67"/>
      <c r="E321" s="67"/>
      <c r="F321" s="67"/>
      <c r="G321" s="58"/>
      <c r="H321" s="58"/>
    </row>
    <row r="322" spans="1:8" x14ac:dyDescent="0.25">
      <c r="B322" s="55"/>
      <c r="E322" s="35"/>
      <c r="F322" s="35"/>
      <c r="G322" s="61"/>
      <c r="H322" s="61"/>
    </row>
    <row r="323" spans="1:8" x14ac:dyDescent="0.25">
      <c r="B323" s="116" t="s">
        <v>34</v>
      </c>
      <c r="C323" s="116"/>
      <c r="D323" s="116"/>
      <c r="E323" s="69"/>
      <c r="F323" s="54" t="s">
        <v>35</v>
      </c>
      <c r="G323" s="117"/>
      <c r="H323" s="117"/>
    </row>
    <row r="324" spans="1:8" x14ac:dyDescent="0.25">
      <c r="B324" s="68"/>
      <c r="C324" s="68"/>
      <c r="D324" s="68"/>
      <c r="F324" s="54"/>
      <c r="G324" s="61"/>
      <c r="H324" s="61"/>
    </row>
    <row r="325" spans="1:8" x14ac:dyDescent="0.25">
      <c r="B325" s="68"/>
      <c r="C325" s="68"/>
      <c r="D325" s="68"/>
      <c r="F325" s="54"/>
      <c r="G325" s="61"/>
      <c r="H325" s="61"/>
    </row>
    <row r="326" spans="1:8" x14ac:dyDescent="0.25">
      <c r="A326" s="116" t="s">
        <v>36</v>
      </c>
      <c r="B326" s="116"/>
      <c r="C326" s="116"/>
      <c r="D326" s="116"/>
      <c r="E326" s="69"/>
      <c r="F326" s="54" t="s">
        <v>35</v>
      </c>
      <c r="G326" s="118"/>
      <c r="H326" s="118"/>
    </row>
    <row r="327" spans="1:8" x14ac:dyDescent="0.25">
      <c r="A327" s="68"/>
      <c r="B327" s="68"/>
      <c r="C327" s="68"/>
      <c r="D327" s="68"/>
      <c r="E327" s="61"/>
      <c r="F327" s="54"/>
      <c r="G327" s="52"/>
      <c r="H327" s="52"/>
    </row>
    <row r="328" spans="1:8" x14ac:dyDescent="0.25">
      <c r="A328" s="68"/>
      <c r="B328" s="68"/>
      <c r="C328" s="68"/>
      <c r="D328" s="68"/>
      <c r="E328" s="61"/>
      <c r="F328" s="54"/>
      <c r="G328" s="52"/>
      <c r="H328" s="52"/>
    </row>
    <row r="329" spans="1:8" x14ac:dyDescent="0.25">
      <c r="A329" s="68"/>
      <c r="B329" s="68"/>
      <c r="C329" s="68"/>
      <c r="D329" s="68"/>
      <c r="E329" s="61"/>
      <c r="F329" s="54"/>
      <c r="G329" s="52"/>
      <c r="H329" s="52"/>
    </row>
    <row r="330" spans="1:8" x14ac:dyDescent="0.25">
      <c r="A330" s="68"/>
      <c r="B330" s="68"/>
      <c r="C330" s="68"/>
      <c r="D330" s="68"/>
      <c r="E330" s="61"/>
      <c r="F330" s="54"/>
      <c r="G330" s="52"/>
      <c r="H330" s="52"/>
    </row>
    <row r="331" spans="1:8" x14ac:dyDescent="0.25">
      <c r="A331" s="68"/>
      <c r="B331" s="68"/>
      <c r="C331" s="68"/>
      <c r="D331" s="68"/>
      <c r="E331" s="61"/>
      <c r="F331" s="54"/>
      <c r="G331" s="52"/>
      <c r="H331" s="52"/>
    </row>
    <row r="332" spans="1:8" x14ac:dyDescent="0.25">
      <c r="A332" s="68"/>
      <c r="B332" s="68"/>
      <c r="C332" s="68"/>
      <c r="D332" s="68"/>
      <c r="E332" s="61"/>
      <c r="F332" s="54"/>
      <c r="G332" s="52"/>
      <c r="H332" s="52"/>
    </row>
    <row r="333" spans="1:8" x14ac:dyDescent="0.25">
      <c r="A333" s="68"/>
      <c r="B333" s="68"/>
      <c r="C333" s="68"/>
      <c r="D333" s="68"/>
      <c r="E333" s="61"/>
      <c r="F333" s="54"/>
      <c r="G333" s="52"/>
      <c r="H333" s="52"/>
    </row>
    <row r="334" spans="1:8" x14ac:dyDescent="0.25">
      <c r="A334" s="68"/>
      <c r="B334" s="68"/>
      <c r="C334" s="68"/>
      <c r="D334" s="68"/>
      <c r="E334" s="61"/>
      <c r="F334" s="54"/>
      <c r="G334" s="52"/>
      <c r="H334" s="52"/>
    </row>
    <row r="335" spans="1:8" x14ac:dyDescent="0.25">
      <c r="A335" s="68"/>
      <c r="B335" s="68"/>
      <c r="C335" s="68"/>
      <c r="D335" s="68"/>
      <c r="E335" s="61"/>
      <c r="F335" s="54"/>
      <c r="G335" s="52"/>
      <c r="H335" s="52"/>
    </row>
    <row r="336" spans="1:8" x14ac:dyDescent="0.25">
      <c r="A336" s="68"/>
      <c r="B336" s="68"/>
      <c r="C336" s="68"/>
      <c r="D336" s="68"/>
      <c r="E336" s="61"/>
      <c r="F336" s="54"/>
      <c r="G336" s="52"/>
      <c r="H336" s="52"/>
    </row>
    <row r="337" spans="1:8" x14ac:dyDescent="0.25">
      <c r="A337" s="68"/>
      <c r="B337" s="68"/>
      <c r="C337" s="68"/>
      <c r="D337" s="68"/>
      <c r="E337" s="61"/>
      <c r="F337" s="54"/>
      <c r="G337" s="52"/>
      <c r="H337" s="52"/>
    </row>
    <row r="338" spans="1:8" x14ac:dyDescent="0.25">
      <c r="A338" s="68"/>
      <c r="B338" s="68"/>
      <c r="C338" s="68"/>
      <c r="D338" s="68"/>
      <c r="E338" s="61"/>
      <c r="F338" s="54"/>
      <c r="G338" s="52"/>
      <c r="H338" s="52"/>
    </row>
    <row r="339" spans="1:8" x14ac:dyDescent="0.25">
      <c r="A339" s="68"/>
      <c r="B339" s="68"/>
      <c r="C339" s="68"/>
      <c r="D339" s="68"/>
      <c r="E339" s="61"/>
      <c r="F339" s="54"/>
      <c r="G339" s="52"/>
      <c r="H339" s="52"/>
    </row>
    <row r="340" spans="1:8" x14ac:dyDescent="0.25">
      <c r="A340" s="68"/>
      <c r="B340" s="68"/>
      <c r="C340" s="68"/>
      <c r="D340" s="68"/>
      <c r="E340" s="61"/>
      <c r="F340" s="54"/>
      <c r="G340" s="52"/>
      <c r="H340" s="52"/>
    </row>
    <row r="341" spans="1:8" ht="15.75" thickBot="1" x14ac:dyDescent="0.3"/>
    <row r="342" spans="1:8" ht="18.75" x14ac:dyDescent="0.25">
      <c r="A342" s="112"/>
      <c r="B342" s="112"/>
      <c r="C342" s="112"/>
      <c r="D342" s="26"/>
      <c r="E342" s="101" t="s">
        <v>16</v>
      </c>
      <c r="F342" s="102"/>
      <c r="G342" s="102"/>
      <c r="H342" s="103"/>
    </row>
    <row r="343" spans="1:8" ht="18.75" x14ac:dyDescent="0.25">
      <c r="A343" s="112"/>
      <c r="B343" s="112"/>
      <c r="C343" s="112"/>
      <c r="D343" s="26"/>
      <c r="E343" s="104" t="str">
        <f>'Learner Names'!$G$3</f>
        <v>Professional Practice Placement in Early Learning and Care</v>
      </c>
      <c r="F343" s="105"/>
      <c r="G343" s="105"/>
      <c r="H343" s="106"/>
    </row>
    <row r="344" spans="1:8" ht="19.5" thickBot="1" x14ac:dyDescent="0.3">
      <c r="A344" s="112"/>
      <c r="B344" s="112"/>
      <c r="C344" s="112"/>
      <c r="D344" s="26"/>
      <c r="E344" s="107" t="str">
        <f>'Learner Names'!$G$6</f>
        <v>Work-Based Assessment 40%</v>
      </c>
      <c r="F344" s="108"/>
      <c r="G344" s="108"/>
      <c r="H344" s="109"/>
    </row>
    <row r="345" spans="1:8" x14ac:dyDescent="0.25">
      <c r="B345" s="55"/>
      <c r="E345" s="35"/>
      <c r="F345" s="35"/>
      <c r="G345" s="61"/>
      <c r="H345" s="61"/>
    </row>
    <row r="346" spans="1:8" x14ac:dyDescent="0.25">
      <c r="B346" s="55"/>
      <c r="E346" s="35"/>
      <c r="F346" s="35"/>
      <c r="G346" s="61"/>
      <c r="H346" s="61"/>
    </row>
    <row r="347" spans="1:8" ht="21" customHeight="1" x14ac:dyDescent="0.35">
      <c r="A347" s="57"/>
      <c r="B347" s="110" t="s">
        <v>17</v>
      </c>
      <c r="C347" s="110"/>
      <c r="D347" s="110"/>
      <c r="E347" s="111" t="str">
        <f>'Learner Names'!B514&amp;" "&amp;'Learner Names'!C514</f>
        <v xml:space="preserve"> </v>
      </c>
      <c r="F347" s="111"/>
      <c r="G347" s="111"/>
      <c r="H347" s="111"/>
    </row>
    <row r="348" spans="1:8" ht="15.75" thickBot="1" x14ac:dyDescent="0.3">
      <c r="B348" s="55"/>
      <c r="E348" s="35"/>
      <c r="F348" s="35"/>
      <c r="G348" s="61"/>
      <c r="H348" s="52"/>
    </row>
    <row r="349" spans="1:8" ht="37.5" x14ac:dyDescent="0.25">
      <c r="A349" s="98" t="s">
        <v>18</v>
      </c>
      <c r="B349" s="99"/>
      <c r="C349" s="99"/>
      <c r="D349" s="99"/>
      <c r="E349" s="99"/>
      <c r="F349" s="99"/>
      <c r="G349" s="70" t="s">
        <v>19</v>
      </c>
      <c r="H349" s="56" t="s">
        <v>20</v>
      </c>
    </row>
    <row r="350" spans="1:8" ht="201" customHeight="1" thickBot="1" x14ac:dyDescent="0.3">
      <c r="A350" s="127" t="s">
        <v>43</v>
      </c>
      <c r="B350" s="128"/>
      <c r="C350" s="128"/>
      <c r="D350" s="128"/>
      <c r="E350" s="128"/>
      <c r="F350" s="128"/>
      <c r="G350" s="63" t="s">
        <v>44</v>
      </c>
      <c r="H350" s="64"/>
    </row>
    <row r="351" spans="1:8" ht="20.25" customHeight="1" thickBot="1" x14ac:dyDescent="0.3">
      <c r="A351" s="115" t="s">
        <v>45</v>
      </c>
      <c r="B351" s="115"/>
      <c r="C351" s="115"/>
      <c r="D351" s="115"/>
      <c r="E351" s="115"/>
      <c r="F351" s="115"/>
      <c r="G351" s="62" t="s">
        <v>46</v>
      </c>
      <c r="H351" s="60">
        <f>IF(H350="Competent", 40, 0)</f>
        <v>0</v>
      </c>
    </row>
    <row r="352" spans="1:8" ht="15.75" x14ac:dyDescent="0.25">
      <c r="A352" s="53"/>
      <c r="B352" s="55"/>
      <c r="C352" s="67"/>
      <c r="D352" s="67"/>
      <c r="E352" s="67"/>
      <c r="F352" s="67"/>
      <c r="G352" s="58"/>
      <c r="H352" s="58"/>
    </row>
    <row r="353" spans="1:8" x14ac:dyDescent="0.25">
      <c r="B353" s="55"/>
      <c r="E353" s="35"/>
      <c r="F353" s="35"/>
      <c r="G353" s="61"/>
      <c r="H353" s="61"/>
    </row>
    <row r="354" spans="1:8" x14ac:dyDescent="0.25">
      <c r="B354" s="116" t="s">
        <v>34</v>
      </c>
      <c r="C354" s="116"/>
      <c r="D354" s="116"/>
      <c r="E354" s="69"/>
      <c r="F354" s="54" t="s">
        <v>35</v>
      </c>
      <c r="G354" s="117"/>
      <c r="H354" s="117"/>
    </row>
    <row r="355" spans="1:8" x14ac:dyDescent="0.25">
      <c r="B355" s="68"/>
      <c r="C355" s="68"/>
      <c r="D355" s="68"/>
      <c r="F355" s="54"/>
      <c r="G355" s="61"/>
      <c r="H355" s="61"/>
    </row>
    <row r="356" spans="1:8" x14ac:dyDescent="0.25">
      <c r="B356" s="68"/>
      <c r="C356" s="68"/>
      <c r="D356" s="68"/>
      <c r="F356" s="54"/>
      <c r="G356" s="61"/>
      <c r="H356" s="61"/>
    </row>
    <row r="357" spans="1:8" x14ac:dyDescent="0.25">
      <c r="A357" s="116" t="s">
        <v>36</v>
      </c>
      <c r="B357" s="116"/>
      <c r="C357" s="116"/>
      <c r="D357" s="116"/>
      <c r="E357" s="69"/>
      <c r="F357" s="54" t="s">
        <v>35</v>
      </c>
      <c r="G357" s="118"/>
      <c r="H357" s="118"/>
    </row>
    <row r="358" spans="1:8" x14ac:dyDescent="0.25">
      <c r="A358" s="68"/>
      <c r="B358" s="68"/>
      <c r="C358" s="68"/>
      <c r="D358" s="68"/>
      <c r="E358" s="61"/>
      <c r="F358" s="54"/>
      <c r="G358" s="52"/>
      <c r="H358" s="52"/>
    </row>
    <row r="359" spans="1:8" x14ac:dyDescent="0.25">
      <c r="A359" s="68"/>
      <c r="B359" s="68"/>
      <c r="C359" s="68"/>
      <c r="D359" s="68"/>
      <c r="E359" s="61"/>
      <c r="F359" s="54"/>
      <c r="G359" s="52"/>
      <c r="H359" s="52"/>
    </row>
    <row r="360" spans="1:8" x14ac:dyDescent="0.25">
      <c r="A360" s="68"/>
      <c r="B360" s="68"/>
      <c r="C360" s="68"/>
      <c r="D360" s="68"/>
      <c r="E360" s="61"/>
      <c r="F360" s="54"/>
      <c r="G360" s="52"/>
      <c r="H360" s="52"/>
    </row>
    <row r="361" spans="1:8" x14ac:dyDescent="0.25">
      <c r="A361" s="68"/>
      <c r="B361" s="68"/>
      <c r="C361" s="68"/>
      <c r="D361" s="68"/>
      <c r="E361" s="61"/>
      <c r="F361" s="54"/>
      <c r="G361" s="52"/>
      <c r="H361" s="52"/>
    </row>
    <row r="362" spans="1:8" x14ac:dyDescent="0.25">
      <c r="A362" s="68"/>
      <c r="B362" s="68"/>
      <c r="C362" s="68"/>
      <c r="D362" s="68"/>
      <c r="E362" s="61"/>
      <c r="F362" s="54"/>
      <c r="G362" s="52"/>
      <c r="H362" s="52"/>
    </row>
    <row r="363" spans="1:8" x14ac:dyDescent="0.25">
      <c r="A363" s="68"/>
      <c r="B363" s="68"/>
      <c r="C363" s="68"/>
      <c r="D363" s="68"/>
      <c r="E363" s="61"/>
      <c r="F363" s="54"/>
      <c r="G363" s="52"/>
      <c r="H363" s="52"/>
    </row>
    <row r="364" spans="1:8" x14ac:dyDescent="0.25">
      <c r="A364" s="68"/>
      <c r="B364" s="68"/>
      <c r="C364" s="68"/>
      <c r="D364" s="68"/>
      <c r="E364" s="61"/>
      <c r="F364" s="54"/>
      <c r="G364" s="52"/>
      <c r="H364" s="52"/>
    </row>
    <row r="365" spans="1:8" x14ac:dyDescent="0.25">
      <c r="A365" s="68"/>
      <c r="B365" s="68"/>
      <c r="C365" s="68"/>
      <c r="D365" s="68"/>
      <c r="E365" s="61"/>
      <c r="F365" s="54"/>
      <c r="G365" s="52"/>
      <c r="H365" s="52"/>
    </row>
    <row r="366" spans="1:8" x14ac:dyDescent="0.25">
      <c r="A366" s="68"/>
      <c r="B366" s="68"/>
      <c r="C366" s="68"/>
      <c r="D366" s="68"/>
      <c r="E366" s="61"/>
      <c r="F366" s="54"/>
      <c r="G366" s="52"/>
      <c r="H366" s="52"/>
    </row>
    <row r="367" spans="1:8" x14ac:dyDescent="0.25">
      <c r="A367" s="68"/>
      <c r="B367" s="68"/>
      <c r="C367" s="68"/>
      <c r="D367" s="68"/>
      <c r="E367" s="61"/>
      <c r="F367" s="54"/>
      <c r="G367" s="52"/>
      <c r="H367" s="52"/>
    </row>
    <row r="368" spans="1:8" x14ac:dyDescent="0.25">
      <c r="A368" s="68"/>
      <c r="B368" s="68"/>
      <c r="C368" s="68"/>
      <c r="D368" s="68"/>
      <c r="E368" s="61"/>
      <c r="F368" s="54"/>
      <c r="G368" s="52"/>
      <c r="H368" s="52"/>
    </row>
    <row r="369" spans="1:8" x14ac:dyDescent="0.25">
      <c r="A369" s="68"/>
      <c r="B369" s="68"/>
      <c r="C369" s="68"/>
      <c r="D369" s="68"/>
      <c r="E369" s="61"/>
      <c r="F369" s="54"/>
      <c r="G369" s="52"/>
      <c r="H369" s="52"/>
    </row>
    <row r="370" spans="1:8" x14ac:dyDescent="0.25">
      <c r="A370" s="68"/>
      <c r="B370" s="68"/>
      <c r="C370" s="68"/>
      <c r="D370" s="68"/>
      <c r="E370" s="61"/>
      <c r="F370" s="54"/>
      <c r="G370" s="52"/>
      <c r="H370" s="52"/>
    </row>
    <row r="371" spans="1:8" x14ac:dyDescent="0.25">
      <c r="A371" s="68"/>
      <c r="B371" s="68"/>
      <c r="C371" s="68"/>
      <c r="D371" s="68"/>
      <c r="E371" s="61"/>
      <c r="F371" s="54"/>
      <c r="G371" s="52"/>
      <c r="H371" s="52"/>
    </row>
    <row r="372" spans="1:8" ht="15.75" thickBot="1" x14ac:dyDescent="0.3"/>
    <row r="373" spans="1:8" ht="18.75" x14ac:dyDescent="0.25">
      <c r="A373" s="112"/>
      <c r="B373" s="112"/>
      <c r="C373" s="112"/>
      <c r="D373" s="26"/>
      <c r="E373" s="101" t="s">
        <v>16</v>
      </c>
      <c r="F373" s="102"/>
      <c r="G373" s="102"/>
      <c r="H373" s="103"/>
    </row>
    <row r="374" spans="1:8" ht="18.75" x14ac:dyDescent="0.25">
      <c r="A374" s="112"/>
      <c r="B374" s="112"/>
      <c r="C374" s="112"/>
      <c r="D374" s="26"/>
      <c r="E374" s="104" t="str">
        <f>'Learner Names'!$G$3</f>
        <v>Professional Practice Placement in Early Learning and Care</v>
      </c>
      <c r="F374" s="105"/>
      <c r="G374" s="105"/>
      <c r="H374" s="106"/>
    </row>
    <row r="375" spans="1:8" ht="19.5" thickBot="1" x14ac:dyDescent="0.3">
      <c r="A375" s="112"/>
      <c r="B375" s="112"/>
      <c r="C375" s="112"/>
      <c r="D375" s="26"/>
      <c r="E375" s="107" t="str">
        <f>'Learner Names'!$G$6</f>
        <v>Work-Based Assessment 40%</v>
      </c>
      <c r="F375" s="108"/>
      <c r="G375" s="108"/>
      <c r="H375" s="109"/>
    </row>
    <row r="376" spans="1:8" x14ac:dyDescent="0.25">
      <c r="B376" s="55"/>
      <c r="E376" s="35"/>
      <c r="F376" s="35"/>
      <c r="G376" s="61"/>
      <c r="H376" s="61"/>
    </row>
    <row r="377" spans="1:8" x14ac:dyDescent="0.25">
      <c r="B377" s="55"/>
      <c r="E377" s="35"/>
      <c r="F377" s="35"/>
      <c r="G377" s="61"/>
      <c r="H377" s="61"/>
    </row>
    <row r="378" spans="1:8" ht="21" customHeight="1" x14ac:dyDescent="0.35">
      <c r="A378" s="57"/>
      <c r="B378" s="110" t="s">
        <v>17</v>
      </c>
      <c r="C378" s="110"/>
      <c r="D378" s="110"/>
      <c r="E378" s="111" t="str">
        <f>'Learner Names'!B563&amp;" "&amp;'Learner Names'!C563</f>
        <v xml:space="preserve"> </v>
      </c>
      <c r="F378" s="111"/>
      <c r="G378" s="111"/>
      <c r="H378" s="111"/>
    </row>
    <row r="379" spans="1:8" ht="15.75" thickBot="1" x14ac:dyDescent="0.3">
      <c r="B379" s="55"/>
      <c r="E379" s="35"/>
      <c r="F379" s="35"/>
      <c r="G379" s="61"/>
      <c r="H379" s="52"/>
    </row>
    <row r="380" spans="1:8" ht="37.5" x14ac:dyDescent="0.25">
      <c r="A380" s="98" t="s">
        <v>18</v>
      </c>
      <c r="B380" s="99"/>
      <c r="C380" s="99"/>
      <c r="D380" s="99"/>
      <c r="E380" s="99"/>
      <c r="F380" s="99"/>
      <c r="G380" s="70" t="s">
        <v>19</v>
      </c>
      <c r="H380" s="56" t="s">
        <v>20</v>
      </c>
    </row>
    <row r="381" spans="1:8" ht="201" customHeight="1" thickBot="1" x14ac:dyDescent="0.3">
      <c r="A381" s="127" t="s">
        <v>43</v>
      </c>
      <c r="B381" s="128"/>
      <c r="C381" s="128"/>
      <c r="D381" s="128"/>
      <c r="E381" s="128"/>
      <c r="F381" s="128"/>
      <c r="G381" s="63" t="s">
        <v>44</v>
      </c>
      <c r="H381" s="64"/>
    </row>
    <row r="382" spans="1:8" ht="20.25" customHeight="1" thickBot="1" x14ac:dyDescent="0.3">
      <c r="A382" s="115" t="s">
        <v>45</v>
      </c>
      <c r="B382" s="115"/>
      <c r="C382" s="115"/>
      <c r="D382" s="115"/>
      <c r="E382" s="115"/>
      <c r="F382" s="115"/>
      <c r="G382" s="62" t="s">
        <v>46</v>
      </c>
      <c r="H382" s="60">
        <f>IF(H381="Competent", 40, 0)</f>
        <v>0</v>
      </c>
    </row>
    <row r="383" spans="1:8" ht="15.75" x14ac:dyDescent="0.25">
      <c r="A383" s="53"/>
      <c r="B383" s="55"/>
      <c r="C383" s="67"/>
      <c r="D383" s="67"/>
      <c r="E383" s="67"/>
      <c r="F383" s="67"/>
      <c r="G383" s="58"/>
      <c r="H383" s="58"/>
    </row>
    <row r="384" spans="1:8" x14ac:dyDescent="0.25">
      <c r="B384" s="55"/>
      <c r="E384" s="35"/>
      <c r="F384" s="35"/>
      <c r="G384" s="61"/>
      <c r="H384" s="61"/>
    </row>
    <row r="385" spans="1:8" x14ac:dyDescent="0.25">
      <c r="B385" s="116" t="s">
        <v>34</v>
      </c>
      <c r="C385" s="116"/>
      <c r="D385" s="116"/>
      <c r="E385" s="69"/>
      <c r="F385" s="54" t="s">
        <v>35</v>
      </c>
      <c r="G385" s="117"/>
      <c r="H385" s="117"/>
    </row>
    <row r="386" spans="1:8" x14ac:dyDescent="0.25">
      <c r="B386" s="68"/>
      <c r="C386" s="68"/>
      <c r="D386" s="68"/>
      <c r="F386" s="54"/>
      <c r="G386" s="61"/>
      <c r="H386" s="61"/>
    </row>
    <row r="387" spans="1:8" x14ac:dyDescent="0.25">
      <c r="B387" s="68"/>
      <c r="C387" s="68"/>
      <c r="D387" s="68"/>
      <c r="F387" s="54"/>
      <c r="G387" s="61"/>
      <c r="H387" s="61"/>
    </row>
    <row r="388" spans="1:8" x14ac:dyDescent="0.25">
      <c r="A388" s="116" t="s">
        <v>36</v>
      </c>
      <c r="B388" s="116"/>
      <c r="C388" s="116"/>
      <c r="D388" s="116"/>
      <c r="E388" s="69"/>
      <c r="F388" s="54" t="s">
        <v>35</v>
      </c>
      <c r="G388" s="118"/>
      <c r="H388" s="118"/>
    </row>
    <row r="389" spans="1:8" x14ac:dyDescent="0.25">
      <c r="A389" s="68"/>
      <c r="B389" s="68"/>
      <c r="C389" s="68"/>
      <c r="D389" s="68"/>
      <c r="E389" s="61"/>
      <c r="F389" s="54"/>
      <c r="G389" s="52"/>
      <c r="H389" s="52"/>
    </row>
    <row r="390" spans="1:8" x14ac:dyDescent="0.25">
      <c r="A390" s="68"/>
      <c r="B390" s="68"/>
      <c r="C390" s="68"/>
      <c r="D390" s="68"/>
      <c r="E390" s="61"/>
      <c r="F390" s="54"/>
      <c r="G390" s="52"/>
      <c r="H390" s="52"/>
    </row>
    <row r="391" spans="1:8" x14ac:dyDescent="0.25">
      <c r="A391" s="68"/>
      <c r="B391" s="68"/>
      <c r="C391" s="68"/>
      <c r="D391" s="68"/>
      <c r="E391" s="61"/>
      <c r="F391" s="54"/>
      <c r="G391" s="52"/>
      <c r="H391" s="52"/>
    </row>
    <row r="392" spans="1:8" x14ac:dyDescent="0.25">
      <c r="A392" s="68"/>
      <c r="B392" s="68"/>
      <c r="C392" s="68"/>
      <c r="D392" s="68"/>
      <c r="E392" s="61"/>
      <c r="F392" s="54"/>
      <c r="G392" s="52"/>
      <c r="H392" s="52"/>
    </row>
    <row r="393" spans="1:8" x14ac:dyDescent="0.25">
      <c r="A393" s="68"/>
      <c r="B393" s="68"/>
      <c r="C393" s="68"/>
      <c r="D393" s="68"/>
      <c r="E393" s="61"/>
      <c r="F393" s="54"/>
      <c r="G393" s="52"/>
      <c r="H393" s="52"/>
    </row>
    <row r="394" spans="1:8" x14ac:dyDescent="0.25">
      <c r="A394" s="68"/>
      <c r="B394" s="68"/>
      <c r="C394" s="68"/>
      <c r="D394" s="68"/>
      <c r="E394" s="61"/>
      <c r="F394" s="54"/>
      <c r="G394" s="52"/>
      <c r="H394" s="52"/>
    </row>
    <row r="395" spans="1:8" x14ac:dyDescent="0.25">
      <c r="A395" s="68"/>
      <c r="B395" s="68"/>
      <c r="C395" s="68"/>
      <c r="D395" s="68"/>
      <c r="E395" s="61"/>
      <c r="F395" s="54"/>
      <c r="G395" s="52"/>
      <c r="H395" s="52"/>
    </row>
    <row r="396" spans="1:8" x14ac:dyDescent="0.25">
      <c r="A396" s="68"/>
      <c r="B396" s="68"/>
      <c r="C396" s="68"/>
      <c r="D396" s="68"/>
      <c r="E396" s="61"/>
      <c r="F396" s="54"/>
      <c r="G396" s="52"/>
      <c r="H396" s="52"/>
    </row>
    <row r="397" spans="1:8" x14ac:dyDescent="0.25">
      <c r="A397" s="68"/>
      <c r="B397" s="68"/>
      <c r="C397" s="68"/>
      <c r="D397" s="68"/>
      <c r="E397" s="61"/>
      <c r="F397" s="54"/>
      <c r="G397" s="52"/>
      <c r="H397" s="52"/>
    </row>
    <row r="398" spans="1:8" x14ac:dyDescent="0.25">
      <c r="A398" s="68"/>
      <c r="B398" s="68"/>
      <c r="C398" s="68"/>
      <c r="D398" s="68"/>
      <c r="E398" s="61"/>
      <c r="F398" s="54"/>
      <c r="G398" s="52"/>
      <c r="H398" s="52"/>
    </row>
    <row r="399" spans="1:8" x14ac:dyDescent="0.25">
      <c r="A399" s="68"/>
      <c r="B399" s="68"/>
      <c r="C399" s="68"/>
      <c r="D399" s="68"/>
      <c r="E399" s="61"/>
      <c r="F399" s="54"/>
      <c r="G399" s="52"/>
      <c r="H399" s="52"/>
    </row>
    <row r="400" spans="1:8" x14ac:dyDescent="0.25">
      <c r="A400" s="68"/>
      <c r="B400" s="68"/>
      <c r="C400" s="68"/>
      <c r="D400" s="68"/>
      <c r="E400" s="61"/>
      <c r="F400" s="54"/>
      <c r="G400" s="52"/>
      <c r="H400" s="52"/>
    </row>
    <row r="401" spans="1:8" x14ac:dyDescent="0.25">
      <c r="A401" s="68"/>
      <c r="B401" s="68"/>
      <c r="C401" s="68"/>
      <c r="D401" s="68"/>
      <c r="E401" s="61"/>
      <c r="F401" s="54"/>
      <c r="G401" s="52"/>
      <c r="H401" s="52"/>
    </row>
    <row r="402" spans="1:8" x14ac:dyDescent="0.25">
      <c r="A402" s="68"/>
      <c r="B402" s="68"/>
      <c r="C402" s="68"/>
      <c r="D402" s="68"/>
      <c r="E402" s="61"/>
      <c r="F402" s="54"/>
      <c r="G402" s="52"/>
      <c r="H402" s="52"/>
    </row>
    <row r="403" spans="1:8" ht="15.75" thickBot="1" x14ac:dyDescent="0.3"/>
    <row r="404" spans="1:8" ht="18.75" x14ac:dyDescent="0.25">
      <c r="A404" s="112"/>
      <c r="B404" s="112"/>
      <c r="C404" s="112"/>
      <c r="D404" s="26"/>
      <c r="E404" s="101" t="s">
        <v>16</v>
      </c>
      <c r="F404" s="102"/>
      <c r="G404" s="102"/>
      <c r="H404" s="103"/>
    </row>
    <row r="405" spans="1:8" ht="18.75" x14ac:dyDescent="0.25">
      <c r="A405" s="112"/>
      <c r="B405" s="112"/>
      <c r="C405" s="112"/>
      <c r="D405" s="26"/>
      <c r="E405" s="104" t="str">
        <f>'Learner Names'!$G$3</f>
        <v>Professional Practice Placement in Early Learning and Care</v>
      </c>
      <c r="F405" s="105"/>
      <c r="G405" s="105"/>
      <c r="H405" s="106"/>
    </row>
    <row r="406" spans="1:8" ht="19.5" thickBot="1" x14ac:dyDescent="0.3">
      <c r="A406" s="112"/>
      <c r="B406" s="112"/>
      <c r="C406" s="112"/>
      <c r="D406" s="26"/>
      <c r="E406" s="107" t="str">
        <f>'Learner Names'!$G$6</f>
        <v>Work-Based Assessment 40%</v>
      </c>
      <c r="F406" s="108"/>
      <c r="G406" s="108"/>
      <c r="H406" s="109"/>
    </row>
    <row r="407" spans="1:8" x14ac:dyDescent="0.25">
      <c r="B407" s="55"/>
      <c r="E407" s="35"/>
      <c r="F407" s="35"/>
      <c r="G407" s="61"/>
      <c r="H407" s="61"/>
    </row>
    <row r="408" spans="1:8" x14ac:dyDescent="0.25">
      <c r="B408" s="55"/>
      <c r="E408" s="35"/>
      <c r="F408" s="35"/>
      <c r="G408" s="61"/>
      <c r="H408" s="61"/>
    </row>
    <row r="409" spans="1:8" ht="21" customHeight="1" x14ac:dyDescent="0.35">
      <c r="A409" s="57"/>
      <c r="B409" s="110" t="s">
        <v>17</v>
      </c>
      <c r="C409" s="110"/>
      <c r="D409" s="110"/>
      <c r="E409" s="111" t="str">
        <f>'Learner Names'!B612&amp;" "&amp;'Learner Names'!C612</f>
        <v xml:space="preserve"> </v>
      </c>
      <c r="F409" s="111"/>
      <c r="G409" s="111"/>
      <c r="H409" s="111"/>
    </row>
    <row r="410" spans="1:8" ht="15.75" thickBot="1" x14ac:dyDescent="0.3">
      <c r="B410" s="55"/>
      <c r="E410" s="35"/>
      <c r="F410" s="35"/>
      <c r="G410" s="61"/>
      <c r="H410" s="52"/>
    </row>
    <row r="411" spans="1:8" ht="37.5" x14ac:dyDescent="0.25">
      <c r="A411" s="98" t="s">
        <v>18</v>
      </c>
      <c r="B411" s="99"/>
      <c r="C411" s="99"/>
      <c r="D411" s="99"/>
      <c r="E411" s="99"/>
      <c r="F411" s="99"/>
      <c r="G411" s="70" t="s">
        <v>19</v>
      </c>
      <c r="H411" s="56" t="s">
        <v>20</v>
      </c>
    </row>
    <row r="412" spans="1:8" ht="201" customHeight="1" thickBot="1" x14ac:dyDescent="0.3">
      <c r="A412" s="127" t="s">
        <v>43</v>
      </c>
      <c r="B412" s="128"/>
      <c r="C412" s="128"/>
      <c r="D412" s="128"/>
      <c r="E412" s="128"/>
      <c r="F412" s="128"/>
      <c r="G412" s="63" t="s">
        <v>44</v>
      </c>
      <c r="H412" s="64"/>
    </row>
    <row r="413" spans="1:8" ht="20.25" customHeight="1" thickBot="1" x14ac:dyDescent="0.3">
      <c r="A413" s="115" t="s">
        <v>45</v>
      </c>
      <c r="B413" s="115"/>
      <c r="C413" s="115"/>
      <c r="D413" s="115"/>
      <c r="E413" s="115"/>
      <c r="F413" s="115"/>
      <c r="G413" s="62" t="s">
        <v>46</v>
      </c>
      <c r="H413" s="60">
        <f>IF(H412="Competent", 40, 0)</f>
        <v>0</v>
      </c>
    </row>
    <row r="414" spans="1:8" ht="15.75" x14ac:dyDescent="0.25">
      <c r="A414" s="53"/>
      <c r="B414" s="55"/>
      <c r="C414" s="67"/>
      <c r="D414" s="67"/>
      <c r="E414" s="67"/>
      <c r="F414" s="67"/>
      <c r="G414" s="58"/>
      <c r="H414" s="58"/>
    </row>
    <row r="415" spans="1:8" x14ac:dyDescent="0.25">
      <c r="B415" s="55"/>
      <c r="E415" s="35"/>
      <c r="F415" s="35"/>
      <c r="G415" s="61"/>
      <c r="H415" s="61"/>
    </row>
    <row r="416" spans="1:8" x14ac:dyDescent="0.25">
      <c r="B416" s="116" t="s">
        <v>34</v>
      </c>
      <c r="C416" s="116"/>
      <c r="D416" s="116"/>
      <c r="E416" s="69"/>
      <c r="F416" s="54" t="s">
        <v>35</v>
      </c>
      <c r="G416" s="117"/>
      <c r="H416" s="117"/>
    </row>
    <row r="417" spans="1:8" x14ac:dyDescent="0.25">
      <c r="B417" s="68"/>
      <c r="C417" s="68"/>
      <c r="D417" s="68"/>
      <c r="F417" s="54"/>
      <c r="G417" s="61"/>
      <c r="H417" s="61"/>
    </row>
    <row r="418" spans="1:8" x14ac:dyDescent="0.25">
      <c r="B418" s="68"/>
      <c r="C418" s="68"/>
      <c r="D418" s="68"/>
      <c r="F418" s="54"/>
      <c r="G418" s="61"/>
      <c r="H418" s="61"/>
    </row>
    <row r="419" spans="1:8" x14ac:dyDescent="0.25">
      <c r="A419" s="116" t="s">
        <v>36</v>
      </c>
      <c r="B419" s="116"/>
      <c r="C419" s="116"/>
      <c r="D419" s="116"/>
      <c r="E419" s="69"/>
      <c r="F419" s="54" t="s">
        <v>35</v>
      </c>
      <c r="G419" s="118"/>
      <c r="H419" s="118"/>
    </row>
    <row r="420" spans="1:8" x14ac:dyDescent="0.25">
      <c r="A420" s="68"/>
      <c r="B420" s="68"/>
      <c r="C420" s="68"/>
      <c r="D420" s="68"/>
      <c r="E420" s="61"/>
      <c r="F420" s="54"/>
      <c r="G420" s="52"/>
      <c r="H420" s="52"/>
    </row>
    <row r="421" spans="1:8" x14ac:dyDescent="0.25">
      <c r="A421" s="68"/>
      <c r="B421" s="68"/>
      <c r="C421" s="68"/>
      <c r="D421" s="68"/>
      <c r="E421" s="61"/>
      <c r="F421" s="54"/>
      <c r="G421" s="52"/>
      <c r="H421" s="52"/>
    </row>
    <row r="422" spans="1:8" x14ac:dyDescent="0.25">
      <c r="A422" s="68"/>
      <c r="B422" s="68"/>
      <c r="C422" s="68"/>
      <c r="D422" s="68"/>
      <c r="E422" s="61"/>
      <c r="F422" s="54"/>
      <c r="G422" s="52"/>
      <c r="H422" s="52"/>
    </row>
    <row r="423" spans="1:8" x14ac:dyDescent="0.25">
      <c r="A423" s="68"/>
      <c r="B423" s="68"/>
      <c r="C423" s="68"/>
      <c r="D423" s="68"/>
      <c r="E423" s="61"/>
      <c r="F423" s="54"/>
      <c r="G423" s="52"/>
      <c r="H423" s="52"/>
    </row>
    <row r="424" spans="1:8" x14ac:dyDescent="0.25">
      <c r="A424" s="68"/>
      <c r="B424" s="68"/>
      <c r="C424" s="68"/>
      <c r="D424" s="68"/>
      <c r="E424" s="61"/>
      <c r="F424" s="54"/>
      <c r="G424" s="52"/>
      <c r="H424" s="52"/>
    </row>
    <row r="425" spans="1:8" x14ac:dyDescent="0.25">
      <c r="A425" s="68"/>
      <c r="B425" s="68"/>
      <c r="C425" s="68"/>
      <c r="D425" s="68"/>
      <c r="E425" s="61"/>
      <c r="F425" s="54"/>
      <c r="G425" s="52"/>
      <c r="H425" s="52"/>
    </row>
    <row r="426" spans="1:8" x14ac:dyDescent="0.25">
      <c r="A426" s="68"/>
      <c r="B426" s="68"/>
      <c r="C426" s="68"/>
      <c r="D426" s="68"/>
      <c r="E426" s="61"/>
      <c r="F426" s="54"/>
      <c r="G426" s="52"/>
      <c r="H426" s="52"/>
    </row>
    <row r="427" spans="1:8" x14ac:dyDescent="0.25">
      <c r="A427" s="68"/>
      <c r="B427" s="68"/>
      <c r="C427" s="68"/>
      <c r="D427" s="68"/>
      <c r="E427" s="61"/>
      <c r="F427" s="54"/>
      <c r="G427" s="52"/>
      <c r="H427" s="52"/>
    </row>
    <row r="428" spans="1:8" x14ac:dyDescent="0.25">
      <c r="A428" s="68"/>
      <c r="B428" s="68"/>
      <c r="C428" s="68"/>
      <c r="D428" s="68"/>
      <c r="E428" s="61"/>
      <c r="F428" s="54"/>
      <c r="G428" s="52"/>
      <c r="H428" s="52"/>
    </row>
    <row r="429" spans="1:8" x14ac:dyDescent="0.25">
      <c r="A429" s="68"/>
      <c r="B429" s="68"/>
      <c r="C429" s="68"/>
      <c r="D429" s="68"/>
      <c r="E429" s="61"/>
      <c r="F429" s="54"/>
      <c r="G429" s="52"/>
      <c r="H429" s="52"/>
    </row>
    <row r="430" spans="1:8" x14ac:dyDescent="0.25">
      <c r="A430" s="68"/>
      <c r="B430" s="68"/>
      <c r="C430" s="68"/>
      <c r="D430" s="68"/>
      <c r="E430" s="61"/>
      <c r="F430" s="54"/>
      <c r="G430" s="52"/>
      <c r="H430" s="52"/>
    </row>
    <row r="431" spans="1:8" x14ac:dyDescent="0.25">
      <c r="A431" s="68"/>
      <c r="B431" s="68"/>
      <c r="C431" s="68"/>
      <c r="D431" s="68"/>
      <c r="E431" s="61"/>
      <c r="F431" s="54"/>
      <c r="G431" s="52"/>
      <c r="H431" s="52"/>
    </row>
    <row r="432" spans="1:8" x14ac:dyDescent="0.25">
      <c r="A432" s="68"/>
      <c r="B432" s="68"/>
      <c r="C432" s="68"/>
      <c r="D432" s="68"/>
      <c r="E432" s="61"/>
      <c r="F432" s="54"/>
      <c r="G432" s="52"/>
      <c r="H432" s="52"/>
    </row>
    <row r="433" spans="1:8" x14ac:dyDescent="0.25">
      <c r="A433" s="68"/>
      <c r="B433" s="68"/>
      <c r="C433" s="68"/>
      <c r="D433" s="68"/>
      <c r="E433" s="61"/>
      <c r="F433" s="54"/>
      <c r="G433" s="52"/>
      <c r="H433" s="52"/>
    </row>
    <row r="434" spans="1:8" ht="15.75" thickBot="1" x14ac:dyDescent="0.3"/>
    <row r="435" spans="1:8" ht="18.75" x14ac:dyDescent="0.25">
      <c r="A435" s="112"/>
      <c r="B435" s="112"/>
      <c r="C435" s="112"/>
      <c r="D435" s="26"/>
      <c r="E435" s="101" t="s">
        <v>16</v>
      </c>
      <c r="F435" s="102"/>
      <c r="G435" s="102"/>
      <c r="H435" s="103"/>
    </row>
    <row r="436" spans="1:8" ht="18.75" x14ac:dyDescent="0.25">
      <c r="A436" s="112"/>
      <c r="B436" s="112"/>
      <c r="C436" s="112"/>
      <c r="D436" s="26"/>
      <c r="E436" s="104" t="str">
        <f>'Learner Names'!$G$3</f>
        <v>Professional Practice Placement in Early Learning and Care</v>
      </c>
      <c r="F436" s="105"/>
      <c r="G436" s="105"/>
      <c r="H436" s="106"/>
    </row>
    <row r="437" spans="1:8" ht="19.5" thickBot="1" x14ac:dyDescent="0.3">
      <c r="A437" s="112"/>
      <c r="B437" s="112"/>
      <c r="C437" s="112"/>
      <c r="D437" s="26"/>
      <c r="E437" s="107" t="str">
        <f>'Learner Names'!$G$6</f>
        <v>Work-Based Assessment 40%</v>
      </c>
      <c r="F437" s="108"/>
      <c r="G437" s="108"/>
      <c r="H437" s="109"/>
    </row>
    <row r="438" spans="1:8" x14ac:dyDescent="0.25">
      <c r="B438" s="55"/>
      <c r="E438" s="35"/>
      <c r="F438" s="35"/>
      <c r="G438" s="61"/>
      <c r="H438" s="61"/>
    </row>
    <row r="439" spans="1:8" x14ac:dyDescent="0.25">
      <c r="B439" s="55"/>
      <c r="E439" s="35"/>
      <c r="F439" s="35"/>
      <c r="G439" s="61"/>
      <c r="H439" s="61"/>
    </row>
    <row r="440" spans="1:8" ht="21" customHeight="1" x14ac:dyDescent="0.35">
      <c r="A440" s="57"/>
      <c r="B440" s="110" t="s">
        <v>17</v>
      </c>
      <c r="C440" s="110"/>
      <c r="D440" s="110"/>
      <c r="E440" s="111" t="str">
        <f>'Learner Names'!B661&amp;" "&amp;'Learner Names'!C661</f>
        <v xml:space="preserve"> </v>
      </c>
      <c r="F440" s="111"/>
      <c r="G440" s="111"/>
      <c r="H440" s="111"/>
    </row>
    <row r="441" spans="1:8" ht="15.75" thickBot="1" x14ac:dyDescent="0.3">
      <c r="B441" s="55"/>
      <c r="E441" s="35"/>
      <c r="F441" s="35"/>
      <c r="G441" s="61"/>
      <c r="H441" s="52"/>
    </row>
    <row r="442" spans="1:8" ht="37.5" x14ac:dyDescent="0.25">
      <c r="A442" s="98" t="s">
        <v>18</v>
      </c>
      <c r="B442" s="99"/>
      <c r="C442" s="99"/>
      <c r="D442" s="99"/>
      <c r="E442" s="99"/>
      <c r="F442" s="99"/>
      <c r="G442" s="70" t="s">
        <v>19</v>
      </c>
      <c r="H442" s="56" t="s">
        <v>20</v>
      </c>
    </row>
    <row r="443" spans="1:8" ht="201" customHeight="1" thickBot="1" x14ac:dyDescent="0.3">
      <c r="A443" s="127" t="s">
        <v>43</v>
      </c>
      <c r="B443" s="128"/>
      <c r="C443" s="128"/>
      <c r="D443" s="128"/>
      <c r="E443" s="128"/>
      <c r="F443" s="128"/>
      <c r="G443" s="63" t="s">
        <v>44</v>
      </c>
      <c r="H443" s="64"/>
    </row>
    <row r="444" spans="1:8" ht="20.25" customHeight="1" thickBot="1" x14ac:dyDescent="0.3">
      <c r="A444" s="115" t="s">
        <v>45</v>
      </c>
      <c r="B444" s="115"/>
      <c r="C444" s="115"/>
      <c r="D444" s="115"/>
      <c r="E444" s="115"/>
      <c r="F444" s="115"/>
      <c r="G444" s="62" t="s">
        <v>46</v>
      </c>
      <c r="H444" s="60">
        <f>IF(H443="Competent", 40, 0)</f>
        <v>0</v>
      </c>
    </row>
    <row r="445" spans="1:8" ht="15.75" x14ac:dyDescent="0.25">
      <c r="A445" s="53"/>
      <c r="B445" s="55"/>
      <c r="C445" s="67"/>
      <c r="D445" s="67"/>
      <c r="E445" s="67"/>
      <c r="F445" s="67"/>
      <c r="G445" s="58"/>
      <c r="H445" s="58"/>
    </row>
    <row r="446" spans="1:8" x14ac:dyDescent="0.25">
      <c r="B446" s="55"/>
      <c r="E446" s="35"/>
      <c r="F446" s="35"/>
      <c r="G446" s="61"/>
      <c r="H446" s="61"/>
    </row>
    <row r="447" spans="1:8" x14ac:dyDescent="0.25">
      <c r="B447" s="116" t="s">
        <v>34</v>
      </c>
      <c r="C447" s="116"/>
      <c r="D447" s="116"/>
      <c r="E447" s="69"/>
      <c r="F447" s="54" t="s">
        <v>35</v>
      </c>
      <c r="G447" s="117"/>
      <c r="H447" s="117"/>
    </row>
    <row r="448" spans="1:8" x14ac:dyDescent="0.25">
      <c r="B448" s="68"/>
      <c r="C448" s="68"/>
      <c r="D448" s="68"/>
      <c r="F448" s="54"/>
      <c r="G448" s="61"/>
      <c r="H448" s="61"/>
    </row>
    <row r="449" spans="1:8" x14ac:dyDescent="0.25">
      <c r="B449" s="68"/>
      <c r="C449" s="68"/>
      <c r="D449" s="68"/>
      <c r="F449" s="54"/>
      <c r="G449" s="61"/>
      <c r="H449" s="61"/>
    </row>
    <row r="450" spans="1:8" x14ac:dyDescent="0.25">
      <c r="A450" s="116" t="s">
        <v>36</v>
      </c>
      <c r="B450" s="116"/>
      <c r="C450" s="116"/>
      <c r="D450" s="116"/>
      <c r="E450" s="69"/>
      <c r="F450" s="54" t="s">
        <v>35</v>
      </c>
      <c r="G450" s="118"/>
      <c r="H450" s="118"/>
    </row>
    <row r="451" spans="1:8" x14ac:dyDescent="0.25">
      <c r="A451" s="68"/>
      <c r="B451" s="68"/>
      <c r="C451" s="68"/>
      <c r="D451" s="68"/>
      <c r="E451" s="61"/>
      <c r="F451" s="54"/>
      <c r="G451" s="52"/>
      <c r="H451" s="52"/>
    </row>
    <row r="452" spans="1:8" x14ac:dyDescent="0.25">
      <c r="A452" s="68"/>
      <c r="B452" s="68"/>
      <c r="C452" s="68"/>
      <c r="D452" s="68"/>
      <c r="E452" s="61"/>
      <c r="F452" s="54"/>
      <c r="G452" s="52"/>
      <c r="H452" s="52"/>
    </row>
    <row r="453" spans="1:8" x14ac:dyDescent="0.25">
      <c r="A453" s="68"/>
      <c r="B453" s="68"/>
      <c r="C453" s="68"/>
      <c r="D453" s="68"/>
      <c r="E453" s="61"/>
      <c r="F453" s="54"/>
      <c r="G453" s="52"/>
      <c r="H453" s="52"/>
    </row>
    <row r="454" spans="1:8" x14ac:dyDescent="0.25">
      <c r="A454" s="68"/>
      <c r="B454" s="68"/>
      <c r="C454" s="68"/>
      <c r="D454" s="68"/>
      <c r="E454" s="61"/>
      <c r="F454" s="54"/>
      <c r="G454" s="52"/>
      <c r="H454" s="52"/>
    </row>
    <row r="455" spans="1:8" x14ac:dyDescent="0.25">
      <c r="A455" s="68"/>
      <c r="B455" s="68"/>
      <c r="C455" s="68"/>
      <c r="D455" s="68"/>
      <c r="E455" s="61"/>
      <c r="F455" s="54"/>
      <c r="G455" s="52"/>
      <c r="H455" s="52"/>
    </row>
    <row r="456" spans="1:8" x14ac:dyDescent="0.25">
      <c r="A456" s="68"/>
      <c r="B456" s="68"/>
      <c r="C456" s="68"/>
      <c r="D456" s="68"/>
      <c r="E456" s="61"/>
      <c r="F456" s="54"/>
      <c r="G456" s="52"/>
      <c r="H456" s="52"/>
    </row>
    <row r="457" spans="1:8" x14ac:dyDescent="0.25">
      <c r="A457" s="68"/>
      <c r="B457" s="68"/>
      <c r="C457" s="68"/>
      <c r="D457" s="68"/>
      <c r="E457" s="61"/>
      <c r="F457" s="54"/>
      <c r="G457" s="52"/>
      <c r="H457" s="52"/>
    </row>
    <row r="458" spans="1:8" x14ac:dyDescent="0.25">
      <c r="A458" s="68"/>
      <c r="B458" s="68"/>
      <c r="C458" s="68"/>
      <c r="D458" s="68"/>
      <c r="E458" s="61"/>
      <c r="F458" s="54"/>
      <c r="G458" s="52"/>
      <c r="H458" s="52"/>
    </row>
    <row r="459" spans="1:8" x14ac:dyDescent="0.25">
      <c r="A459" s="68"/>
      <c r="B459" s="68"/>
      <c r="C459" s="68"/>
      <c r="D459" s="68"/>
      <c r="E459" s="61"/>
      <c r="F459" s="54"/>
      <c r="G459" s="52"/>
      <c r="H459" s="52"/>
    </row>
    <row r="460" spans="1:8" x14ac:dyDescent="0.25">
      <c r="A460" s="68"/>
      <c r="B460" s="68"/>
      <c r="C460" s="68"/>
      <c r="D460" s="68"/>
      <c r="E460" s="61"/>
      <c r="F460" s="54"/>
      <c r="G460" s="52"/>
      <c r="H460" s="52"/>
    </row>
    <row r="461" spans="1:8" x14ac:dyDescent="0.25">
      <c r="A461" s="68"/>
      <c r="B461" s="68"/>
      <c r="C461" s="68"/>
      <c r="D461" s="68"/>
      <c r="E461" s="61"/>
      <c r="F461" s="54"/>
      <c r="G461" s="52"/>
      <c r="H461" s="52"/>
    </row>
    <row r="462" spans="1:8" x14ac:dyDescent="0.25">
      <c r="A462" s="68"/>
      <c r="B462" s="68"/>
      <c r="C462" s="68"/>
      <c r="D462" s="68"/>
      <c r="E462" s="61"/>
      <c r="F462" s="54"/>
      <c r="G462" s="52"/>
      <c r="H462" s="52"/>
    </row>
    <row r="463" spans="1:8" x14ac:dyDescent="0.25">
      <c r="A463" s="68"/>
      <c r="B463" s="68"/>
      <c r="C463" s="68"/>
      <c r="D463" s="68"/>
      <c r="E463" s="61"/>
      <c r="F463" s="54"/>
      <c r="G463" s="52"/>
      <c r="H463" s="52"/>
    </row>
    <row r="464" spans="1:8" x14ac:dyDescent="0.25">
      <c r="A464" s="68"/>
      <c r="B464" s="68"/>
      <c r="C464" s="68"/>
      <c r="D464" s="68"/>
      <c r="E464" s="61"/>
      <c r="F464" s="54"/>
      <c r="G464" s="52"/>
      <c r="H464" s="52"/>
    </row>
    <row r="465" spans="1:8" ht="15.75" thickBot="1" x14ac:dyDescent="0.3"/>
    <row r="466" spans="1:8" ht="18.75" x14ac:dyDescent="0.25">
      <c r="A466" s="112"/>
      <c r="B466" s="112"/>
      <c r="C466" s="112"/>
      <c r="D466" s="26"/>
      <c r="E466" s="101" t="s">
        <v>16</v>
      </c>
      <c r="F466" s="102"/>
      <c r="G466" s="102"/>
      <c r="H466" s="103"/>
    </row>
    <row r="467" spans="1:8" ht="18.75" x14ac:dyDescent="0.25">
      <c r="A467" s="112"/>
      <c r="B467" s="112"/>
      <c r="C467" s="112"/>
      <c r="D467" s="26"/>
      <c r="E467" s="104" t="str">
        <f>'Learner Names'!$G$3</f>
        <v>Professional Practice Placement in Early Learning and Care</v>
      </c>
      <c r="F467" s="105"/>
      <c r="G467" s="105"/>
      <c r="H467" s="106"/>
    </row>
    <row r="468" spans="1:8" ht="19.5" thickBot="1" x14ac:dyDescent="0.3">
      <c r="A468" s="112"/>
      <c r="B468" s="112"/>
      <c r="C468" s="112"/>
      <c r="D468" s="26"/>
      <c r="E468" s="107" t="str">
        <f>'Learner Names'!$G$6</f>
        <v>Work-Based Assessment 40%</v>
      </c>
      <c r="F468" s="108"/>
      <c r="G468" s="108"/>
      <c r="H468" s="109"/>
    </row>
    <row r="469" spans="1:8" x14ac:dyDescent="0.25">
      <c r="B469" s="55"/>
      <c r="E469" s="35"/>
      <c r="F469" s="35"/>
      <c r="G469" s="61"/>
      <c r="H469" s="61"/>
    </row>
    <row r="470" spans="1:8" x14ac:dyDescent="0.25">
      <c r="B470" s="55"/>
      <c r="E470" s="35"/>
      <c r="F470" s="35"/>
      <c r="G470" s="61"/>
      <c r="H470" s="61"/>
    </row>
    <row r="471" spans="1:8" ht="21" customHeight="1" x14ac:dyDescent="0.35">
      <c r="A471" s="57"/>
      <c r="B471" s="110" t="s">
        <v>17</v>
      </c>
      <c r="C471" s="110"/>
      <c r="D471" s="110"/>
      <c r="E471" s="111" t="str">
        <f>'Learner Names'!B710&amp;" "&amp;'Learner Names'!C710</f>
        <v xml:space="preserve"> </v>
      </c>
      <c r="F471" s="111"/>
      <c r="G471" s="111"/>
      <c r="H471" s="111"/>
    </row>
    <row r="472" spans="1:8" ht="15.75" thickBot="1" x14ac:dyDescent="0.3">
      <c r="B472" s="55"/>
      <c r="E472" s="35"/>
      <c r="F472" s="35"/>
      <c r="G472" s="61"/>
      <c r="H472" s="52"/>
    </row>
    <row r="473" spans="1:8" ht="37.5" x14ac:dyDescent="0.25">
      <c r="A473" s="98" t="s">
        <v>18</v>
      </c>
      <c r="B473" s="99"/>
      <c r="C473" s="99"/>
      <c r="D473" s="99"/>
      <c r="E473" s="99"/>
      <c r="F473" s="99"/>
      <c r="G473" s="70" t="s">
        <v>19</v>
      </c>
      <c r="H473" s="56" t="s">
        <v>20</v>
      </c>
    </row>
    <row r="474" spans="1:8" ht="201" customHeight="1" thickBot="1" x14ac:dyDescent="0.3">
      <c r="A474" s="127" t="s">
        <v>43</v>
      </c>
      <c r="B474" s="128"/>
      <c r="C474" s="128"/>
      <c r="D474" s="128"/>
      <c r="E474" s="128"/>
      <c r="F474" s="128"/>
      <c r="G474" s="63" t="s">
        <v>44</v>
      </c>
      <c r="H474" s="64"/>
    </row>
    <row r="475" spans="1:8" ht="20.25" customHeight="1" thickBot="1" x14ac:dyDescent="0.3">
      <c r="A475" s="115" t="s">
        <v>45</v>
      </c>
      <c r="B475" s="115"/>
      <c r="C475" s="115"/>
      <c r="D475" s="115"/>
      <c r="E475" s="115"/>
      <c r="F475" s="115"/>
      <c r="G475" s="62" t="s">
        <v>46</v>
      </c>
      <c r="H475" s="60">
        <f>IF(H474="Competent", 40, 0)</f>
        <v>0</v>
      </c>
    </row>
    <row r="476" spans="1:8" ht="15.75" x14ac:dyDescent="0.25">
      <c r="A476" s="53"/>
      <c r="B476" s="55"/>
      <c r="C476" s="67"/>
      <c r="D476" s="67"/>
      <c r="E476" s="67"/>
      <c r="F476" s="67"/>
      <c r="G476" s="58"/>
      <c r="H476" s="58"/>
    </row>
    <row r="477" spans="1:8" x14ac:dyDescent="0.25">
      <c r="B477" s="55"/>
      <c r="E477" s="35"/>
      <c r="F477" s="35"/>
      <c r="G477" s="61"/>
      <c r="H477" s="61"/>
    </row>
    <row r="478" spans="1:8" x14ac:dyDescent="0.25">
      <c r="B478" s="116" t="s">
        <v>34</v>
      </c>
      <c r="C478" s="116"/>
      <c r="D478" s="116"/>
      <c r="E478" s="69"/>
      <c r="F478" s="54" t="s">
        <v>35</v>
      </c>
      <c r="G478" s="117"/>
      <c r="H478" s="117"/>
    </row>
    <row r="479" spans="1:8" x14ac:dyDescent="0.25">
      <c r="B479" s="68"/>
      <c r="C479" s="68"/>
      <c r="D479" s="68"/>
      <c r="F479" s="54"/>
      <c r="G479" s="61"/>
      <c r="H479" s="61"/>
    </row>
    <row r="480" spans="1:8" x14ac:dyDescent="0.25">
      <c r="B480" s="68"/>
      <c r="C480" s="68"/>
      <c r="D480" s="68"/>
      <c r="F480" s="54"/>
      <c r="G480" s="61"/>
      <c r="H480" s="61"/>
    </row>
    <row r="481" spans="1:8" x14ac:dyDescent="0.25">
      <c r="A481" s="116" t="s">
        <v>36</v>
      </c>
      <c r="B481" s="116"/>
      <c r="C481" s="116"/>
      <c r="D481" s="116"/>
      <c r="E481" s="69"/>
      <c r="F481" s="54" t="s">
        <v>35</v>
      </c>
      <c r="G481" s="118"/>
      <c r="H481" s="118"/>
    </row>
    <row r="482" spans="1:8" x14ac:dyDescent="0.25">
      <c r="A482" s="68"/>
      <c r="B482" s="68"/>
      <c r="C482" s="68"/>
      <c r="D482" s="68"/>
      <c r="E482" s="61"/>
      <c r="F482" s="54"/>
      <c r="G482" s="52"/>
      <c r="H482" s="52"/>
    </row>
    <row r="483" spans="1:8" x14ac:dyDescent="0.25">
      <c r="A483" s="68"/>
      <c r="B483" s="68"/>
      <c r="C483" s="68"/>
      <c r="D483" s="68"/>
      <c r="E483" s="61"/>
      <c r="F483" s="54"/>
      <c r="G483" s="52"/>
      <c r="H483" s="52"/>
    </row>
    <row r="484" spans="1:8" x14ac:dyDescent="0.25">
      <c r="A484" s="68"/>
      <c r="B484" s="68"/>
      <c r="C484" s="68"/>
      <c r="D484" s="68"/>
      <c r="E484" s="61"/>
      <c r="F484" s="54"/>
      <c r="G484" s="52"/>
      <c r="H484" s="52"/>
    </row>
    <row r="485" spans="1:8" x14ac:dyDescent="0.25">
      <c r="A485" s="68"/>
      <c r="B485" s="68"/>
      <c r="C485" s="68"/>
      <c r="D485" s="68"/>
      <c r="E485" s="61"/>
      <c r="F485" s="54"/>
      <c r="G485" s="52"/>
      <c r="H485" s="52"/>
    </row>
    <row r="486" spans="1:8" x14ac:dyDescent="0.25">
      <c r="A486" s="68"/>
      <c r="B486" s="68"/>
      <c r="C486" s="68"/>
      <c r="D486" s="68"/>
      <c r="E486" s="61"/>
      <c r="F486" s="54"/>
      <c r="G486" s="52"/>
      <c r="H486" s="52"/>
    </row>
    <row r="487" spans="1:8" x14ac:dyDescent="0.25">
      <c r="A487" s="68"/>
      <c r="B487" s="68"/>
      <c r="C487" s="68"/>
      <c r="D487" s="68"/>
      <c r="E487" s="61"/>
      <c r="F487" s="54"/>
      <c r="G487" s="52"/>
      <c r="H487" s="52"/>
    </row>
    <row r="488" spans="1:8" x14ac:dyDescent="0.25">
      <c r="A488" s="68"/>
      <c r="B488" s="68"/>
      <c r="C488" s="68"/>
      <c r="D488" s="68"/>
      <c r="E488" s="61"/>
      <c r="F488" s="54"/>
      <c r="G488" s="52"/>
      <c r="H488" s="52"/>
    </row>
    <row r="489" spans="1:8" x14ac:dyDescent="0.25">
      <c r="A489" s="68"/>
      <c r="B489" s="68"/>
      <c r="C489" s="68"/>
      <c r="D489" s="68"/>
      <c r="E489" s="61"/>
      <c r="F489" s="54"/>
      <c r="G489" s="52"/>
      <c r="H489" s="52"/>
    </row>
    <row r="490" spans="1:8" x14ac:dyDescent="0.25">
      <c r="A490" s="68"/>
      <c r="B490" s="68"/>
      <c r="C490" s="68"/>
      <c r="D490" s="68"/>
      <c r="E490" s="61"/>
      <c r="F490" s="54"/>
      <c r="G490" s="52"/>
      <c r="H490" s="52"/>
    </row>
    <row r="491" spans="1:8" x14ac:dyDescent="0.25">
      <c r="A491" s="68"/>
      <c r="B491" s="68"/>
      <c r="C491" s="68"/>
      <c r="D491" s="68"/>
      <c r="E491" s="61"/>
      <c r="F491" s="54"/>
      <c r="G491" s="52"/>
      <c r="H491" s="52"/>
    </row>
    <row r="492" spans="1:8" x14ac:dyDescent="0.25">
      <c r="A492" s="68"/>
      <c r="B492" s="68"/>
      <c r="C492" s="68"/>
      <c r="D492" s="68"/>
      <c r="E492" s="61"/>
      <c r="F492" s="54"/>
      <c r="G492" s="52"/>
      <c r="H492" s="52"/>
    </row>
    <row r="493" spans="1:8" x14ac:dyDescent="0.25">
      <c r="A493" s="68"/>
      <c r="B493" s="68"/>
      <c r="C493" s="68"/>
      <c r="D493" s="68"/>
      <c r="E493" s="61"/>
      <c r="F493" s="54"/>
      <c r="G493" s="52"/>
      <c r="H493" s="52"/>
    </row>
    <row r="494" spans="1:8" x14ac:dyDescent="0.25">
      <c r="A494" s="68"/>
      <c r="B494" s="68"/>
      <c r="C494" s="68"/>
      <c r="D494" s="68"/>
      <c r="E494" s="61"/>
      <c r="F494" s="54"/>
      <c r="G494" s="52"/>
      <c r="H494" s="52"/>
    </row>
    <row r="495" spans="1:8" x14ac:dyDescent="0.25">
      <c r="A495" s="68"/>
      <c r="B495" s="68"/>
      <c r="C495" s="68"/>
      <c r="D495" s="68"/>
      <c r="E495" s="61"/>
      <c r="F495" s="54"/>
      <c r="G495" s="52"/>
      <c r="H495" s="52"/>
    </row>
    <row r="496" spans="1:8" ht="15.75" thickBot="1" x14ac:dyDescent="0.3"/>
    <row r="497" spans="1:8" ht="18.75" x14ac:dyDescent="0.25">
      <c r="A497" s="112"/>
      <c r="B497" s="112"/>
      <c r="C497" s="112"/>
      <c r="D497" s="26"/>
      <c r="E497" s="101" t="s">
        <v>16</v>
      </c>
      <c r="F497" s="102"/>
      <c r="G497" s="102"/>
      <c r="H497" s="103"/>
    </row>
    <row r="498" spans="1:8" ht="18.75" x14ac:dyDescent="0.25">
      <c r="A498" s="112"/>
      <c r="B498" s="112"/>
      <c r="C498" s="112"/>
      <c r="D498" s="26"/>
      <c r="E498" s="104" t="str">
        <f>'Learner Names'!$G$3</f>
        <v>Professional Practice Placement in Early Learning and Care</v>
      </c>
      <c r="F498" s="105"/>
      <c r="G498" s="105"/>
      <c r="H498" s="106"/>
    </row>
    <row r="499" spans="1:8" ht="19.5" thickBot="1" x14ac:dyDescent="0.3">
      <c r="A499" s="112"/>
      <c r="B499" s="112"/>
      <c r="C499" s="112"/>
      <c r="D499" s="26"/>
      <c r="E499" s="107" t="str">
        <f>'Learner Names'!$G$6</f>
        <v>Work-Based Assessment 40%</v>
      </c>
      <c r="F499" s="108"/>
      <c r="G499" s="108"/>
      <c r="H499" s="109"/>
    </row>
    <row r="500" spans="1:8" x14ac:dyDescent="0.25">
      <c r="B500" s="55"/>
      <c r="E500" s="35"/>
      <c r="F500" s="35"/>
      <c r="G500" s="61"/>
      <c r="H500" s="61"/>
    </row>
    <row r="501" spans="1:8" x14ac:dyDescent="0.25">
      <c r="B501" s="55"/>
      <c r="E501" s="35"/>
      <c r="F501" s="35"/>
      <c r="G501" s="61"/>
      <c r="H501" s="61"/>
    </row>
    <row r="502" spans="1:8" ht="21" customHeight="1" x14ac:dyDescent="0.35">
      <c r="A502" s="57"/>
      <c r="B502" s="110" t="s">
        <v>17</v>
      </c>
      <c r="C502" s="110"/>
      <c r="D502" s="110"/>
      <c r="E502" s="111" t="str">
        <f>'Learner Names'!B759&amp;" "&amp;'Learner Names'!C759</f>
        <v xml:space="preserve"> </v>
      </c>
      <c r="F502" s="111"/>
      <c r="G502" s="111"/>
      <c r="H502" s="111"/>
    </row>
    <row r="503" spans="1:8" ht="15.75" thickBot="1" x14ac:dyDescent="0.3">
      <c r="B503" s="55"/>
      <c r="E503" s="35"/>
      <c r="F503" s="35"/>
      <c r="G503" s="61"/>
      <c r="H503" s="52"/>
    </row>
    <row r="504" spans="1:8" ht="37.5" x14ac:dyDescent="0.25">
      <c r="A504" s="98" t="s">
        <v>18</v>
      </c>
      <c r="B504" s="99"/>
      <c r="C504" s="99"/>
      <c r="D504" s="99"/>
      <c r="E504" s="99"/>
      <c r="F504" s="99"/>
      <c r="G504" s="70" t="s">
        <v>19</v>
      </c>
      <c r="H504" s="56" t="s">
        <v>20</v>
      </c>
    </row>
    <row r="505" spans="1:8" ht="201" customHeight="1" thickBot="1" x14ac:dyDescent="0.3">
      <c r="A505" s="127" t="s">
        <v>43</v>
      </c>
      <c r="B505" s="128"/>
      <c r="C505" s="128"/>
      <c r="D505" s="128"/>
      <c r="E505" s="128"/>
      <c r="F505" s="128"/>
      <c r="G505" s="63" t="s">
        <v>44</v>
      </c>
      <c r="H505" s="64"/>
    </row>
    <row r="506" spans="1:8" ht="20.25" customHeight="1" thickBot="1" x14ac:dyDescent="0.3">
      <c r="A506" s="115" t="s">
        <v>45</v>
      </c>
      <c r="B506" s="115"/>
      <c r="C506" s="115"/>
      <c r="D506" s="115"/>
      <c r="E506" s="115"/>
      <c r="F506" s="115"/>
      <c r="G506" s="62" t="s">
        <v>46</v>
      </c>
      <c r="H506" s="60">
        <f>IF(H505="Competent", 40, 0)</f>
        <v>0</v>
      </c>
    </row>
    <row r="507" spans="1:8" ht="15.75" x14ac:dyDescent="0.25">
      <c r="A507" s="53"/>
      <c r="B507" s="55"/>
      <c r="C507" s="67"/>
      <c r="D507" s="67"/>
      <c r="E507" s="67"/>
      <c r="F507" s="67"/>
      <c r="G507" s="58"/>
      <c r="H507" s="58"/>
    </row>
    <row r="508" spans="1:8" x14ac:dyDescent="0.25">
      <c r="B508" s="55"/>
      <c r="E508" s="35"/>
      <c r="F508" s="35"/>
      <c r="G508" s="61"/>
      <c r="H508" s="61"/>
    </row>
    <row r="509" spans="1:8" x14ac:dyDescent="0.25">
      <c r="B509" s="116" t="s">
        <v>34</v>
      </c>
      <c r="C509" s="116"/>
      <c r="D509" s="116"/>
      <c r="E509" s="69"/>
      <c r="F509" s="54" t="s">
        <v>35</v>
      </c>
      <c r="G509" s="117"/>
      <c r="H509" s="117"/>
    </row>
    <row r="510" spans="1:8" x14ac:dyDescent="0.25">
      <c r="B510" s="68"/>
      <c r="C510" s="68"/>
      <c r="D510" s="68"/>
      <c r="F510" s="54"/>
      <c r="G510" s="61"/>
      <c r="H510" s="61"/>
    </row>
    <row r="511" spans="1:8" x14ac:dyDescent="0.25">
      <c r="B511" s="68"/>
      <c r="C511" s="68"/>
      <c r="D511" s="68"/>
      <c r="F511" s="54"/>
      <c r="G511" s="61"/>
      <c r="H511" s="61"/>
    </row>
    <row r="512" spans="1:8" x14ac:dyDescent="0.25">
      <c r="A512" s="116" t="s">
        <v>36</v>
      </c>
      <c r="B512" s="116"/>
      <c r="C512" s="116"/>
      <c r="D512" s="116"/>
      <c r="E512" s="69"/>
      <c r="F512" s="54" t="s">
        <v>35</v>
      </c>
      <c r="G512" s="118"/>
      <c r="H512" s="118"/>
    </row>
    <row r="513" spans="1:8" x14ac:dyDescent="0.25">
      <c r="A513" s="68"/>
      <c r="B513" s="68"/>
      <c r="C513" s="68"/>
      <c r="D513" s="68"/>
      <c r="E513" s="61"/>
      <c r="F513" s="54"/>
      <c r="G513" s="52"/>
      <c r="H513" s="52"/>
    </row>
    <row r="514" spans="1:8" x14ac:dyDescent="0.25">
      <c r="A514" s="68"/>
      <c r="B514" s="68"/>
      <c r="C514" s="68"/>
      <c r="D514" s="68"/>
      <c r="E514" s="61"/>
      <c r="F514" s="54"/>
      <c r="G514" s="52"/>
      <c r="H514" s="52"/>
    </row>
    <row r="515" spans="1:8" x14ac:dyDescent="0.25">
      <c r="A515" s="68"/>
      <c r="B515" s="68"/>
      <c r="C515" s="68"/>
      <c r="D515" s="68"/>
      <c r="E515" s="61"/>
      <c r="F515" s="54"/>
      <c r="G515" s="52"/>
      <c r="H515" s="52"/>
    </row>
    <row r="516" spans="1:8" x14ac:dyDescent="0.25">
      <c r="A516" s="68"/>
      <c r="B516" s="68"/>
      <c r="C516" s="68"/>
      <c r="D516" s="68"/>
      <c r="E516" s="61"/>
      <c r="F516" s="54"/>
      <c r="G516" s="52"/>
      <c r="H516" s="52"/>
    </row>
    <row r="517" spans="1:8" x14ac:dyDescent="0.25">
      <c r="A517" s="68"/>
      <c r="B517" s="68"/>
      <c r="C517" s="68"/>
      <c r="D517" s="68"/>
      <c r="E517" s="61"/>
      <c r="F517" s="54"/>
      <c r="G517" s="52"/>
      <c r="H517" s="52"/>
    </row>
    <row r="518" spans="1:8" x14ac:dyDescent="0.25">
      <c r="A518" s="68"/>
      <c r="B518" s="68"/>
      <c r="C518" s="68"/>
      <c r="D518" s="68"/>
      <c r="E518" s="61"/>
      <c r="F518" s="54"/>
      <c r="G518" s="52"/>
      <c r="H518" s="52"/>
    </row>
    <row r="519" spans="1:8" x14ac:dyDescent="0.25">
      <c r="A519" s="68"/>
      <c r="B519" s="68"/>
      <c r="C519" s="68"/>
      <c r="D519" s="68"/>
      <c r="E519" s="61"/>
      <c r="F519" s="54"/>
      <c r="G519" s="52"/>
      <c r="H519" s="52"/>
    </row>
    <row r="520" spans="1:8" x14ac:dyDescent="0.25">
      <c r="A520" s="68"/>
      <c r="B520" s="68"/>
      <c r="C520" s="68"/>
      <c r="D520" s="68"/>
      <c r="E520" s="61"/>
      <c r="F520" s="54"/>
      <c r="G520" s="52"/>
      <c r="H520" s="52"/>
    </row>
    <row r="521" spans="1:8" x14ac:dyDescent="0.25">
      <c r="A521" s="68"/>
      <c r="B521" s="68"/>
      <c r="C521" s="68"/>
      <c r="D521" s="68"/>
      <c r="E521" s="61"/>
      <c r="F521" s="54"/>
      <c r="G521" s="52"/>
      <c r="H521" s="52"/>
    </row>
    <row r="522" spans="1:8" x14ac:dyDescent="0.25">
      <c r="A522" s="68"/>
      <c r="B522" s="68"/>
      <c r="C522" s="68"/>
      <c r="D522" s="68"/>
      <c r="E522" s="61"/>
      <c r="F522" s="54"/>
      <c r="G522" s="52"/>
      <c r="H522" s="52"/>
    </row>
    <row r="523" spans="1:8" x14ac:dyDescent="0.25">
      <c r="A523" s="68"/>
      <c r="B523" s="68"/>
      <c r="C523" s="68"/>
      <c r="D523" s="68"/>
      <c r="E523" s="61"/>
      <c r="F523" s="54"/>
      <c r="G523" s="52"/>
      <c r="H523" s="52"/>
    </row>
    <row r="524" spans="1:8" x14ac:dyDescent="0.25">
      <c r="A524" s="68"/>
      <c r="B524" s="68"/>
      <c r="C524" s="68"/>
      <c r="D524" s="68"/>
      <c r="E524" s="61"/>
      <c r="F524" s="54"/>
      <c r="G524" s="52"/>
      <c r="H524" s="52"/>
    </row>
    <row r="525" spans="1:8" x14ac:dyDescent="0.25">
      <c r="A525" s="68"/>
      <c r="B525" s="68"/>
      <c r="C525" s="68"/>
      <c r="D525" s="68"/>
      <c r="E525" s="61"/>
      <c r="F525" s="54"/>
      <c r="G525" s="52"/>
      <c r="H525" s="52"/>
    </row>
    <row r="526" spans="1:8" x14ac:dyDescent="0.25">
      <c r="A526" s="68"/>
      <c r="B526" s="68"/>
      <c r="C526" s="68"/>
      <c r="D526" s="68"/>
      <c r="E526" s="61"/>
      <c r="F526" s="54"/>
      <c r="G526" s="52"/>
      <c r="H526" s="52"/>
    </row>
    <row r="527" spans="1:8" ht="15.75" thickBot="1" x14ac:dyDescent="0.3"/>
    <row r="528" spans="1:8" ht="18.75" x14ac:dyDescent="0.25">
      <c r="A528" s="112"/>
      <c r="B528" s="112"/>
      <c r="C528" s="112"/>
      <c r="D528" s="26"/>
      <c r="E528" s="101" t="s">
        <v>16</v>
      </c>
      <c r="F528" s="102"/>
      <c r="G528" s="102"/>
      <c r="H528" s="103"/>
    </row>
    <row r="529" spans="1:8" ht="18.75" x14ac:dyDescent="0.25">
      <c r="A529" s="112"/>
      <c r="B529" s="112"/>
      <c r="C529" s="112"/>
      <c r="D529" s="26"/>
      <c r="E529" s="104" t="str">
        <f>'Learner Names'!$G$3</f>
        <v>Professional Practice Placement in Early Learning and Care</v>
      </c>
      <c r="F529" s="105"/>
      <c r="G529" s="105"/>
      <c r="H529" s="106"/>
    </row>
    <row r="530" spans="1:8" ht="19.5" thickBot="1" x14ac:dyDescent="0.3">
      <c r="A530" s="112"/>
      <c r="B530" s="112"/>
      <c r="C530" s="112"/>
      <c r="D530" s="26"/>
      <c r="E530" s="107" t="str">
        <f>'Learner Names'!$G$6</f>
        <v>Work-Based Assessment 40%</v>
      </c>
      <c r="F530" s="108"/>
      <c r="G530" s="108"/>
      <c r="H530" s="109"/>
    </row>
    <row r="531" spans="1:8" x14ac:dyDescent="0.25">
      <c r="B531" s="55"/>
      <c r="E531" s="35"/>
      <c r="F531" s="35"/>
      <c r="G531" s="61"/>
      <c r="H531" s="61"/>
    </row>
    <row r="532" spans="1:8" x14ac:dyDescent="0.25">
      <c r="B532" s="55"/>
      <c r="E532" s="35"/>
      <c r="F532" s="35"/>
      <c r="G532" s="61"/>
      <c r="H532" s="61"/>
    </row>
    <row r="533" spans="1:8" ht="21" customHeight="1" x14ac:dyDescent="0.35">
      <c r="A533" s="57"/>
      <c r="B533" s="110" t="s">
        <v>17</v>
      </c>
      <c r="C533" s="110"/>
      <c r="D533" s="110"/>
      <c r="E533" s="111" t="str">
        <f>'Learner Names'!B808&amp;" "&amp;'Learner Names'!C808</f>
        <v xml:space="preserve"> </v>
      </c>
      <c r="F533" s="111"/>
      <c r="G533" s="111"/>
      <c r="H533" s="111"/>
    </row>
    <row r="534" spans="1:8" ht="15.75" thickBot="1" x14ac:dyDescent="0.3">
      <c r="B534" s="55"/>
      <c r="E534" s="35"/>
      <c r="F534" s="35"/>
      <c r="G534" s="61"/>
      <c r="H534" s="52"/>
    </row>
    <row r="535" spans="1:8" ht="37.5" x14ac:dyDescent="0.25">
      <c r="A535" s="98" t="s">
        <v>18</v>
      </c>
      <c r="B535" s="99"/>
      <c r="C535" s="99"/>
      <c r="D535" s="99"/>
      <c r="E535" s="99"/>
      <c r="F535" s="99"/>
      <c r="G535" s="70" t="s">
        <v>19</v>
      </c>
      <c r="H535" s="56" t="s">
        <v>20</v>
      </c>
    </row>
    <row r="536" spans="1:8" ht="201" customHeight="1" thickBot="1" x14ac:dyDescent="0.3">
      <c r="A536" s="127" t="s">
        <v>43</v>
      </c>
      <c r="B536" s="128"/>
      <c r="C536" s="128"/>
      <c r="D536" s="128"/>
      <c r="E536" s="128"/>
      <c r="F536" s="128"/>
      <c r="G536" s="63" t="s">
        <v>44</v>
      </c>
      <c r="H536" s="64"/>
    </row>
    <row r="537" spans="1:8" ht="20.25" customHeight="1" thickBot="1" x14ac:dyDescent="0.3">
      <c r="A537" s="115" t="s">
        <v>45</v>
      </c>
      <c r="B537" s="115"/>
      <c r="C537" s="115"/>
      <c r="D537" s="115"/>
      <c r="E537" s="115"/>
      <c r="F537" s="115"/>
      <c r="G537" s="62" t="s">
        <v>46</v>
      </c>
      <c r="H537" s="60">
        <f>IF(H536="Competent", 40, 0)</f>
        <v>0</v>
      </c>
    </row>
    <row r="538" spans="1:8" ht="15.75" x14ac:dyDescent="0.25">
      <c r="A538" s="53"/>
      <c r="B538" s="55"/>
      <c r="C538" s="67"/>
      <c r="D538" s="67"/>
      <c r="E538" s="67"/>
      <c r="F538" s="67"/>
      <c r="G538" s="58"/>
      <c r="H538" s="58"/>
    </row>
    <row r="539" spans="1:8" x14ac:dyDescent="0.25">
      <c r="B539" s="55"/>
      <c r="E539" s="35"/>
      <c r="F539" s="35"/>
      <c r="G539" s="61"/>
      <c r="H539" s="61"/>
    </row>
    <row r="540" spans="1:8" x14ac:dyDescent="0.25">
      <c r="B540" s="116" t="s">
        <v>34</v>
      </c>
      <c r="C540" s="116"/>
      <c r="D540" s="116"/>
      <c r="E540" s="69"/>
      <c r="F540" s="54" t="s">
        <v>35</v>
      </c>
      <c r="G540" s="117"/>
      <c r="H540" s="117"/>
    </row>
    <row r="541" spans="1:8" x14ac:dyDescent="0.25">
      <c r="B541" s="68"/>
      <c r="C541" s="68"/>
      <c r="D541" s="68"/>
      <c r="F541" s="54"/>
      <c r="G541" s="61"/>
      <c r="H541" s="61"/>
    </row>
    <row r="542" spans="1:8" x14ac:dyDescent="0.25">
      <c r="B542" s="68"/>
      <c r="C542" s="68"/>
      <c r="D542" s="68"/>
      <c r="F542" s="54"/>
      <c r="G542" s="61"/>
      <c r="H542" s="61"/>
    </row>
    <row r="543" spans="1:8" x14ac:dyDescent="0.25">
      <c r="A543" s="116" t="s">
        <v>36</v>
      </c>
      <c r="B543" s="116"/>
      <c r="C543" s="116"/>
      <c r="D543" s="116"/>
      <c r="E543" s="69"/>
      <c r="F543" s="54" t="s">
        <v>35</v>
      </c>
      <c r="G543" s="118"/>
      <c r="H543" s="118"/>
    </row>
    <row r="544" spans="1:8" x14ac:dyDescent="0.25">
      <c r="A544" s="68"/>
      <c r="B544" s="68"/>
      <c r="C544" s="68"/>
      <c r="D544" s="68"/>
      <c r="E544" s="61"/>
      <c r="F544" s="54"/>
      <c r="G544" s="52"/>
      <c r="H544" s="52"/>
    </row>
    <row r="545" spans="1:8" x14ac:dyDescent="0.25">
      <c r="A545" s="68"/>
      <c r="B545" s="68"/>
      <c r="C545" s="68"/>
      <c r="D545" s="68"/>
      <c r="E545" s="61"/>
      <c r="F545" s="54"/>
      <c r="G545" s="52"/>
      <c r="H545" s="52"/>
    </row>
    <row r="546" spans="1:8" x14ac:dyDescent="0.25">
      <c r="A546" s="68"/>
      <c r="B546" s="68"/>
      <c r="C546" s="68"/>
      <c r="D546" s="68"/>
      <c r="E546" s="61"/>
      <c r="F546" s="54"/>
      <c r="G546" s="52"/>
      <c r="H546" s="52"/>
    </row>
    <row r="547" spans="1:8" x14ac:dyDescent="0.25">
      <c r="A547" s="68"/>
      <c r="B547" s="68"/>
      <c r="C547" s="68"/>
      <c r="D547" s="68"/>
      <c r="E547" s="61"/>
      <c r="F547" s="54"/>
      <c r="G547" s="52"/>
      <c r="H547" s="52"/>
    </row>
    <row r="548" spans="1:8" x14ac:dyDescent="0.25">
      <c r="A548" s="68"/>
      <c r="B548" s="68"/>
      <c r="C548" s="68"/>
      <c r="D548" s="68"/>
      <c r="E548" s="61"/>
      <c r="F548" s="54"/>
      <c r="G548" s="52"/>
      <c r="H548" s="52"/>
    </row>
    <row r="549" spans="1:8" x14ac:dyDescent="0.25">
      <c r="A549" s="68"/>
      <c r="B549" s="68"/>
      <c r="C549" s="68"/>
      <c r="D549" s="68"/>
      <c r="E549" s="61"/>
      <c r="F549" s="54"/>
      <c r="G549" s="52"/>
      <c r="H549" s="52"/>
    </row>
    <row r="550" spans="1:8" x14ac:dyDescent="0.25">
      <c r="A550" s="68"/>
      <c r="B550" s="68"/>
      <c r="C550" s="68"/>
      <c r="D550" s="68"/>
      <c r="E550" s="61"/>
      <c r="F550" s="54"/>
      <c r="G550" s="52"/>
      <c r="H550" s="52"/>
    </row>
    <row r="551" spans="1:8" x14ac:dyDescent="0.25">
      <c r="A551" s="68"/>
      <c r="B551" s="68"/>
      <c r="C551" s="68"/>
      <c r="D551" s="68"/>
      <c r="E551" s="61"/>
      <c r="F551" s="54"/>
      <c r="G551" s="52"/>
      <c r="H551" s="52"/>
    </row>
    <row r="552" spans="1:8" x14ac:dyDescent="0.25">
      <c r="A552" s="68"/>
      <c r="B552" s="68"/>
      <c r="C552" s="68"/>
      <c r="D552" s="68"/>
      <c r="E552" s="61"/>
      <c r="F552" s="54"/>
      <c r="G552" s="52"/>
      <c r="H552" s="52"/>
    </row>
    <row r="553" spans="1:8" x14ac:dyDescent="0.25">
      <c r="A553" s="68"/>
      <c r="B553" s="68"/>
      <c r="C553" s="68"/>
      <c r="D553" s="68"/>
      <c r="E553" s="61"/>
      <c r="F553" s="54"/>
      <c r="G553" s="52"/>
      <c r="H553" s="52"/>
    </row>
    <row r="554" spans="1:8" x14ac:dyDescent="0.25">
      <c r="A554" s="68"/>
      <c r="B554" s="68"/>
      <c r="C554" s="68"/>
      <c r="D554" s="68"/>
      <c r="E554" s="61"/>
      <c r="F554" s="54"/>
      <c r="G554" s="52"/>
      <c r="H554" s="52"/>
    </row>
    <row r="555" spans="1:8" x14ac:dyDescent="0.25">
      <c r="A555" s="68"/>
      <c r="B555" s="68"/>
      <c r="C555" s="68"/>
      <c r="D555" s="68"/>
      <c r="E555" s="61"/>
      <c r="F555" s="54"/>
      <c r="G555" s="52"/>
      <c r="H555" s="52"/>
    </row>
    <row r="556" spans="1:8" x14ac:dyDescent="0.25">
      <c r="A556" s="68"/>
      <c r="B556" s="68"/>
      <c r="C556" s="68"/>
      <c r="D556" s="68"/>
      <c r="E556" s="61"/>
      <c r="F556" s="54"/>
      <c r="G556" s="52"/>
      <c r="H556" s="52"/>
    </row>
    <row r="557" spans="1:8" x14ac:dyDescent="0.25">
      <c r="A557" s="68"/>
      <c r="B557" s="68"/>
      <c r="C557" s="68"/>
      <c r="D557" s="68"/>
      <c r="E557" s="61"/>
      <c r="F557" s="54"/>
      <c r="G557" s="52"/>
      <c r="H557" s="52"/>
    </row>
    <row r="558" spans="1:8" ht="15.75" thickBot="1" x14ac:dyDescent="0.3"/>
    <row r="559" spans="1:8" ht="18.75" x14ac:dyDescent="0.25">
      <c r="A559" s="112"/>
      <c r="B559" s="112"/>
      <c r="C559" s="112"/>
      <c r="D559" s="26"/>
      <c r="E559" s="101" t="s">
        <v>16</v>
      </c>
      <c r="F559" s="102"/>
      <c r="G559" s="102"/>
      <c r="H559" s="103"/>
    </row>
    <row r="560" spans="1:8" ht="18.75" x14ac:dyDescent="0.25">
      <c r="A560" s="112"/>
      <c r="B560" s="112"/>
      <c r="C560" s="112"/>
      <c r="D560" s="26"/>
      <c r="E560" s="104" t="str">
        <f>'Learner Names'!$G$3</f>
        <v>Professional Practice Placement in Early Learning and Care</v>
      </c>
      <c r="F560" s="105"/>
      <c r="G560" s="105"/>
      <c r="H560" s="106"/>
    </row>
    <row r="561" spans="1:8" ht="19.5" thickBot="1" x14ac:dyDescent="0.3">
      <c r="A561" s="112"/>
      <c r="B561" s="112"/>
      <c r="C561" s="112"/>
      <c r="D561" s="26"/>
      <c r="E561" s="107" t="str">
        <f>'Learner Names'!$G$6</f>
        <v>Work-Based Assessment 40%</v>
      </c>
      <c r="F561" s="108"/>
      <c r="G561" s="108"/>
      <c r="H561" s="109"/>
    </row>
    <row r="562" spans="1:8" x14ac:dyDescent="0.25">
      <c r="B562" s="55"/>
      <c r="E562" s="35"/>
      <c r="F562" s="35"/>
      <c r="G562" s="61"/>
      <c r="H562" s="61"/>
    </row>
    <row r="563" spans="1:8" x14ac:dyDescent="0.25">
      <c r="B563" s="55"/>
      <c r="E563" s="35"/>
      <c r="F563" s="35"/>
      <c r="G563" s="61"/>
      <c r="H563" s="61"/>
    </row>
    <row r="564" spans="1:8" ht="21" customHeight="1" x14ac:dyDescent="0.35">
      <c r="A564" s="57"/>
      <c r="B564" s="110" t="s">
        <v>17</v>
      </c>
      <c r="C564" s="110"/>
      <c r="D564" s="110"/>
      <c r="E564" s="111" t="str">
        <f>'Learner Names'!B857&amp;" "&amp;'Learner Names'!C857</f>
        <v xml:space="preserve"> </v>
      </c>
      <c r="F564" s="111"/>
      <c r="G564" s="111"/>
      <c r="H564" s="111"/>
    </row>
    <row r="565" spans="1:8" ht="15.75" thickBot="1" x14ac:dyDescent="0.3">
      <c r="B565" s="55"/>
      <c r="E565" s="35"/>
      <c r="F565" s="35"/>
      <c r="G565" s="61"/>
      <c r="H565" s="52"/>
    </row>
    <row r="566" spans="1:8" ht="37.5" x14ac:dyDescent="0.25">
      <c r="A566" s="98" t="s">
        <v>18</v>
      </c>
      <c r="B566" s="99"/>
      <c r="C566" s="99"/>
      <c r="D566" s="99"/>
      <c r="E566" s="99"/>
      <c r="F566" s="99"/>
      <c r="G566" s="70" t="s">
        <v>19</v>
      </c>
      <c r="H566" s="56" t="s">
        <v>20</v>
      </c>
    </row>
    <row r="567" spans="1:8" ht="201" customHeight="1" thickBot="1" x14ac:dyDescent="0.3">
      <c r="A567" s="127" t="s">
        <v>43</v>
      </c>
      <c r="B567" s="128"/>
      <c r="C567" s="128"/>
      <c r="D567" s="128"/>
      <c r="E567" s="128"/>
      <c r="F567" s="128"/>
      <c r="G567" s="63" t="s">
        <v>44</v>
      </c>
      <c r="H567" s="64"/>
    </row>
    <row r="568" spans="1:8" ht="20.25" customHeight="1" thickBot="1" x14ac:dyDescent="0.3">
      <c r="A568" s="115" t="s">
        <v>45</v>
      </c>
      <c r="B568" s="115"/>
      <c r="C568" s="115"/>
      <c r="D568" s="115"/>
      <c r="E568" s="115"/>
      <c r="F568" s="115"/>
      <c r="G568" s="62" t="s">
        <v>46</v>
      </c>
      <c r="H568" s="60">
        <f>IF(H567="Competent", 40, 0)</f>
        <v>0</v>
      </c>
    </row>
    <row r="569" spans="1:8" ht="15.75" x14ac:dyDescent="0.25">
      <c r="A569" s="53"/>
      <c r="B569" s="55"/>
      <c r="C569" s="67"/>
      <c r="D569" s="67"/>
      <c r="E569" s="67"/>
      <c r="F569" s="67"/>
      <c r="G569" s="58"/>
      <c r="H569" s="58"/>
    </row>
    <row r="570" spans="1:8" x14ac:dyDescent="0.25">
      <c r="B570" s="55"/>
      <c r="E570" s="35"/>
      <c r="F570" s="35"/>
      <c r="G570" s="61"/>
      <c r="H570" s="61"/>
    </row>
    <row r="571" spans="1:8" x14ac:dyDescent="0.25">
      <c r="B571" s="116" t="s">
        <v>34</v>
      </c>
      <c r="C571" s="116"/>
      <c r="D571" s="116"/>
      <c r="E571" s="69"/>
      <c r="F571" s="54" t="s">
        <v>35</v>
      </c>
      <c r="G571" s="117"/>
      <c r="H571" s="117"/>
    </row>
    <row r="572" spans="1:8" x14ac:dyDescent="0.25">
      <c r="B572" s="68"/>
      <c r="C572" s="68"/>
      <c r="D572" s="68"/>
      <c r="F572" s="54"/>
      <c r="G572" s="61"/>
      <c r="H572" s="61"/>
    </row>
    <row r="573" spans="1:8" x14ac:dyDescent="0.25">
      <c r="B573" s="68"/>
      <c r="C573" s="68"/>
      <c r="D573" s="68"/>
      <c r="F573" s="54"/>
      <c r="G573" s="61"/>
      <c r="H573" s="61"/>
    </row>
    <row r="574" spans="1:8" x14ac:dyDescent="0.25">
      <c r="A574" s="116" t="s">
        <v>36</v>
      </c>
      <c r="B574" s="116"/>
      <c r="C574" s="116"/>
      <c r="D574" s="116"/>
      <c r="E574" s="69"/>
      <c r="F574" s="54" t="s">
        <v>35</v>
      </c>
      <c r="G574" s="118"/>
      <c r="H574" s="118"/>
    </row>
    <row r="575" spans="1:8" x14ac:dyDescent="0.25">
      <c r="A575" s="68"/>
      <c r="B575" s="68"/>
      <c r="C575" s="68"/>
      <c r="D575" s="68"/>
      <c r="E575" s="61"/>
      <c r="F575" s="54"/>
      <c r="G575" s="52"/>
      <c r="H575" s="52"/>
    </row>
    <row r="576" spans="1:8" x14ac:dyDescent="0.25">
      <c r="A576" s="68"/>
      <c r="B576" s="68"/>
      <c r="C576" s="68"/>
      <c r="D576" s="68"/>
      <c r="E576" s="61"/>
      <c r="F576" s="54"/>
      <c r="G576" s="52"/>
      <c r="H576" s="52"/>
    </row>
    <row r="577" spans="1:8" x14ac:dyDescent="0.25">
      <c r="A577" s="68"/>
      <c r="B577" s="68"/>
      <c r="C577" s="68"/>
      <c r="D577" s="68"/>
      <c r="E577" s="61"/>
      <c r="F577" s="54"/>
      <c r="G577" s="52"/>
      <c r="H577" s="52"/>
    </row>
    <row r="578" spans="1:8" x14ac:dyDescent="0.25">
      <c r="A578" s="68"/>
      <c r="B578" s="68"/>
      <c r="C578" s="68"/>
      <c r="D578" s="68"/>
      <c r="E578" s="61"/>
      <c r="F578" s="54"/>
      <c r="G578" s="52"/>
      <c r="H578" s="52"/>
    </row>
    <row r="579" spans="1:8" x14ac:dyDescent="0.25">
      <c r="A579" s="68"/>
      <c r="B579" s="68"/>
      <c r="C579" s="68"/>
      <c r="D579" s="68"/>
      <c r="E579" s="61"/>
      <c r="F579" s="54"/>
      <c r="G579" s="52"/>
      <c r="H579" s="52"/>
    </row>
    <row r="580" spans="1:8" x14ac:dyDescent="0.25">
      <c r="A580" s="68"/>
      <c r="B580" s="68"/>
      <c r="C580" s="68"/>
      <c r="D580" s="68"/>
      <c r="E580" s="61"/>
      <c r="F580" s="54"/>
      <c r="G580" s="52"/>
      <c r="H580" s="52"/>
    </row>
    <row r="581" spans="1:8" x14ac:dyDescent="0.25">
      <c r="A581" s="68"/>
      <c r="B581" s="68"/>
      <c r="C581" s="68"/>
      <c r="D581" s="68"/>
      <c r="E581" s="61"/>
      <c r="F581" s="54"/>
      <c r="G581" s="52"/>
      <c r="H581" s="52"/>
    </row>
    <row r="582" spans="1:8" x14ac:dyDescent="0.25">
      <c r="A582" s="68"/>
      <c r="B582" s="68"/>
      <c r="C582" s="68"/>
      <c r="D582" s="68"/>
      <c r="E582" s="61"/>
      <c r="F582" s="54"/>
      <c r="G582" s="52"/>
      <c r="H582" s="52"/>
    </row>
    <row r="583" spans="1:8" x14ac:dyDescent="0.25">
      <c r="A583" s="68"/>
      <c r="B583" s="68"/>
      <c r="C583" s="68"/>
      <c r="D583" s="68"/>
      <c r="E583" s="61"/>
      <c r="F583" s="54"/>
      <c r="G583" s="52"/>
      <c r="H583" s="52"/>
    </row>
    <row r="584" spans="1:8" x14ac:dyDescent="0.25">
      <c r="A584" s="68"/>
      <c r="B584" s="68"/>
      <c r="C584" s="68"/>
      <c r="D584" s="68"/>
      <c r="E584" s="61"/>
      <c r="F584" s="54"/>
      <c r="G584" s="52"/>
      <c r="H584" s="52"/>
    </row>
    <row r="585" spans="1:8" x14ac:dyDescent="0.25">
      <c r="A585" s="68"/>
      <c r="B585" s="68"/>
      <c r="C585" s="68"/>
      <c r="D585" s="68"/>
      <c r="E585" s="61"/>
      <c r="F585" s="54"/>
      <c r="G585" s="52"/>
      <c r="H585" s="52"/>
    </row>
    <row r="586" spans="1:8" x14ac:dyDescent="0.25">
      <c r="A586" s="68"/>
      <c r="B586" s="68"/>
      <c r="C586" s="68"/>
      <c r="D586" s="68"/>
      <c r="E586" s="61"/>
      <c r="F586" s="54"/>
      <c r="G586" s="52"/>
      <c r="H586" s="52"/>
    </row>
    <row r="587" spans="1:8" x14ac:dyDescent="0.25">
      <c r="A587" s="68"/>
      <c r="B587" s="68"/>
      <c r="C587" s="68"/>
      <c r="D587" s="68"/>
      <c r="E587" s="61"/>
      <c r="F587" s="54"/>
      <c r="G587" s="52"/>
      <c r="H587" s="52"/>
    </row>
    <row r="588" spans="1:8" x14ac:dyDescent="0.25">
      <c r="A588" s="68"/>
      <c r="B588" s="68"/>
      <c r="C588" s="68"/>
      <c r="D588" s="68"/>
      <c r="E588" s="61"/>
      <c r="F588" s="54"/>
      <c r="G588" s="52"/>
      <c r="H588" s="52"/>
    </row>
    <row r="589" spans="1:8" ht="15.75" thickBot="1" x14ac:dyDescent="0.3"/>
    <row r="590" spans="1:8" ht="18.75" x14ac:dyDescent="0.25">
      <c r="A590" s="112"/>
      <c r="B590" s="112"/>
      <c r="C590" s="112"/>
      <c r="D590" s="26"/>
      <c r="E590" s="101" t="s">
        <v>16</v>
      </c>
      <c r="F590" s="102"/>
      <c r="G590" s="102"/>
      <c r="H590" s="103"/>
    </row>
    <row r="591" spans="1:8" ht="18.75" x14ac:dyDescent="0.25">
      <c r="A591" s="112"/>
      <c r="B591" s="112"/>
      <c r="C591" s="112"/>
      <c r="D591" s="26"/>
      <c r="E591" s="104" t="str">
        <f>'Learner Names'!$G$3</f>
        <v>Professional Practice Placement in Early Learning and Care</v>
      </c>
      <c r="F591" s="105"/>
      <c r="G591" s="105"/>
      <c r="H591" s="106"/>
    </row>
    <row r="592" spans="1:8" ht="19.5" thickBot="1" x14ac:dyDescent="0.3">
      <c r="A592" s="112"/>
      <c r="B592" s="112"/>
      <c r="C592" s="112"/>
      <c r="D592" s="26"/>
      <c r="E592" s="107" t="str">
        <f>'Learner Names'!$G$6</f>
        <v>Work-Based Assessment 40%</v>
      </c>
      <c r="F592" s="108"/>
      <c r="G592" s="108"/>
      <c r="H592" s="109"/>
    </row>
    <row r="593" spans="1:8" x14ac:dyDescent="0.25">
      <c r="B593" s="55"/>
      <c r="E593" s="35"/>
      <c r="F593" s="35"/>
      <c r="G593" s="61"/>
      <c r="H593" s="61"/>
    </row>
    <row r="594" spans="1:8" x14ac:dyDescent="0.25">
      <c r="B594" s="55"/>
      <c r="E594" s="35"/>
      <c r="F594" s="35"/>
      <c r="G594" s="61"/>
      <c r="H594" s="61"/>
    </row>
    <row r="595" spans="1:8" ht="21" customHeight="1" x14ac:dyDescent="0.35">
      <c r="A595" s="57"/>
      <c r="B595" s="110" t="s">
        <v>17</v>
      </c>
      <c r="C595" s="110"/>
      <c r="D595" s="110"/>
      <c r="E595" s="111" t="str">
        <f>'Learner Names'!B906&amp;" "&amp;'Learner Names'!C906</f>
        <v xml:space="preserve"> </v>
      </c>
      <c r="F595" s="111"/>
      <c r="G595" s="111"/>
      <c r="H595" s="111"/>
    </row>
    <row r="596" spans="1:8" ht="15.75" thickBot="1" x14ac:dyDescent="0.3">
      <c r="B596" s="55"/>
      <c r="E596" s="35"/>
      <c r="F596" s="35"/>
      <c r="G596" s="61"/>
      <c r="H596" s="52"/>
    </row>
    <row r="597" spans="1:8" ht="37.5" x14ac:dyDescent="0.25">
      <c r="A597" s="98" t="s">
        <v>18</v>
      </c>
      <c r="B597" s="99"/>
      <c r="C597" s="99"/>
      <c r="D597" s="99"/>
      <c r="E597" s="99"/>
      <c r="F597" s="99"/>
      <c r="G597" s="70" t="s">
        <v>19</v>
      </c>
      <c r="H597" s="56" t="s">
        <v>20</v>
      </c>
    </row>
    <row r="598" spans="1:8" ht="201" customHeight="1" thickBot="1" x14ac:dyDescent="0.3">
      <c r="A598" s="127" t="s">
        <v>43</v>
      </c>
      <c r="B598" s="128"/>
      <c r="C598" s="128"/>
      <c r="D598" s="128"/>
      <c r="E598" s="128"/>
      <c r="F598" s="128"/>
      <c r="G598" s="63" t="s">
        <v>44</v>
      </c>
      <c r="H598" s="64"/>
    </row>
    <row r="599" spans="1:8" ht="20.25" customHeight="1" thickBot="1" x14ac:dyDescent="0.3">
      <c r="A599" s="115" t="s">
        <v>45</v>
      </c>
      <c r="B599" s="115"/>
      <c r="C599" s="115"/>
      <c r="D599" s="115"/>
      <c r="E599" s="115"/>
      <c r="F599" s="115"/>
      <c r="G599" s="62" t="s">
        <v>46</v>
      </c>
      <c r="H599" s="60">
        <f>IF(H598="Competent", 40, 0)</f>
        <v>0</v>
      </c>
    </row>
    <row r="600" spans="1:8" ht="15.75" x14ac:dyDescent="0.25">
      <c r="A600" s="53"/>
      <c r="B600" s="55"/>
      <c r="C600" s="67"/>
      <c r="D600" s="67"/>
      <c r="E600" s="67"/>
      <c r="F600" s="67"/>
      <c r="G600" s="58"/>
      <c r="H600" s="58"/>
    </row>
    <row r="601" spans="1:8" x14ac:dyDescent="0.25">
      <c r="B601" s="55"/>
      <c r="E601" s="35"/>
      <c r="F601" s="35"/>
      <c r="G601" s="61"/>
      <c r="H601" s="61"/>
    </row>
    <row r="602" spans="1:8" x14ac:dyDescent="0.25">
      <c r="B602" s="116" t="s">
        <v>34</v>
      </c>
      <c r="C602" s="116"/>
      <c r="D602" s="116"/>
      <c r="E602" s="69"/>
      <c r="F602" s="54" t="s">
        <v>35</v>
      </c>
      <c r="G602" s="117"/>
      <c r="H602" s="117"/>
    </row>
    <row r="603" spans="1:8" x14ac:dyDescent="0.25">
      <c r="B603" s="68"/>
      <c r="C603" s="68"/>
      <c r="D603" s="68"/>
      <c r="F603" s="54"/>
      <c r="G603" s="61"/>
      <c r="H603" s="61"/>
    </row>
    <row r="604" spans="1:8" x14ac:dyDescent="0.25">
      <c r="B604" s="68"/>
      <c r="C604" s="68"/>
      <c r="D604" s="68"/>
      <c r="F604" s="54"/>
      <c r="G604" s="61"/>
      <c r="H604" s="61"/>
    </row>
    <row r="605" spans="1:8" x14ac:dyDescent="0.25">
      <c r="A605" s="116" t="s">
        <v>36</v>
      </c>
      <c r="B605" s="116"/>
      <c r="C605" s="116"/>
      <c r="D605" s="116"/>
      <c r="E605" s="69"/>
      <c r="F605" s="54" t="s">
        <v>35</v>
      </c>
      <c r="G605" s="118"/>
      <c r="H605" s="118"/>
    </row>
    <row r="606" spans="1:8" x14ac:dyDescent="0.25">
      <c r="A606" s="68"/>
      <c r="B606" s="68"/>
      <c r="C606" s="68"/>
      <c r="D606" s="68"/>
      <c r="E606" s="61"/>
      <c r="F606" s="54"/>
      <c r="G606" s="52"/>
      <c r="H606" s="52"/>
    </row>
    <row r="607" spans="1:8" x14ac:dyDescent="0.25">
      <c r="A607" s="68"/>
      <c r="B607" s="68"/>
      <c r="C607" s="68"/>
      <c r="D607" s="68"/>
      <c r="E607" s="61"/>
      <c r="F607" s="54"/>
      <c r="G607" s="52"/>
      <c r="H607" s="52"/>
    </row>
    <row r="608" spans="1:8" x14ac:dyDescent="0.25">
      <c r="A608" s="68"/>
      <c r="B608" s="68"/>
      <c r="C608" s="68"/>
      <c r="D608" s="68"/>
      <c r="E608" s="61"/>
      <c r="F608" s="54"/>
      <c r="G608" s="52"/>
      <c r="H608" s="52"/>
    </row>
    <row r="609" spans="1:8" x14ac:dyDescent="0.25">
      <c r="A609" s="68"/>
      <c r="B609" s="68"/>
      <c r="C609" s="68"/>
      <c r="D609" s="68"/>
      <c r="E609" s="61"/>
      <c r="F609" s="54"/>
      <c r="G609" s="52"/>
      <c r="H609" s="52"/>
    </row>
    <row r="610" spans="1:8" x14ac:dyDescent="0.25">
      <c r="A610" s="68"/>
      <c r="B610" s="68"/>
      <c r="C610" s="68"/>
      <c r="D610" s="68"/>
      <c r="E610" s="61"/>
      <c r="F610" s="54"/>
      <c r="G610" s="52"/>
      <c r="H610" s="52"/>
    </row>
    <row r="611" spans="1:8" x14ac:dyDescent="0.25">
      <c r="A611" s="68"/>
      <c r="B611" s="68"/>
      <c r="C611" s="68"/>
      <c r="D611" s="68"/>
      <c r="E611" s="61"/>
      <c r="F611" s="54"/>
      <c r="G611" s="52"/>
      <c r="H611" s="52"/>
    </row>
    <row r="612" spans="1:8" x14ac:dyDescent="0.25">
      <c r="A612" s="68"/>
      <c r="B612" s="68"/>
      <c r="C612" s="68"/>
      <c r="D612" s="68"/>
      <c r="E612" s="61"/>
      <c r="F612" s="54"/>
      <c r="G612" s="52"/>
      <c r="H612" s="52"/>
    </row>
    <row r="613" spans="1:8" x14ac:dyDescent="0.25">
      <c r="A613" s="68"/>
      <c r="B613" s="68"/>
      <c r="C613" s="68"/>
      <c r="D613" s="68"/>
      <c r="E613" s="61"/>
      <c r="F613" s="54"/>
      <c r="G613" s="52"/>
      <c r="H613" s="52"/>
    </row>
    <row r="614" spans="1:8" x14ac:dyDescent="0.25">
      <c r="A614" s="68"/>
      <c r="B614" s="68"/>
      <c r="C614" s="68"/>
      <c r="D614" s="68"/>
      <c r="E614" s="61"/>
      <c r="F614" s="54"/>
      <c r="G614" s="52"/>
      <c r="H614" s="52"/>
    </row>
    <row r="615" spans="1:8" x14ac:dyDescent="0.25">
      <c r="A615" s="68"/>
      <c r="B615" s="68"/>
      <c r="C615" s="68"/>
      <c r="D615" s="68"/>
      <c r="E615" s="61"/>
      <c r="F615" s="54"/>
      <c r="G615" s="52"/>
      <c r="H615" s="52"/>
    </row>
    <row r="616" spans="1:8" x14ac:dyDescent="0.25">
      <c r="A616" s="68"/>
      <c r="B616" s="68"/>
      <c r="C616" s="68"/>
      <c r="D616" s="68"/>
      <c r="E616" s="61"/>
      <c r="F616" s="54"/>
      <c r="G616" s="52"/>
      <c r="H616" s="52"/>
    </row>
    <row r="617" spans="1:8" x14ac:dyDescent="0.25">
      <c r="A617" s="68"/>
      <c r="B617" s="68"/>
      <c r="C617" s="68"/>
      <c r="D617" s="68"/>
      <c r="E617" s="61"/>
      <c r="F617" s="54"/>
      <c r="G617" s="52"/>
      <c r="H617" s="52"/>
    </row>
    <row r="618" spans="1:8" x14ac:dyDescent="0.25">
      <c r="A618" s="68"/>
      <c r="B618" s="68"/>
      <c r="C618" s="68"/>
      <c r="D618" s="68"/>
      <c r="E618" s="61"/>
      <c r="F618" s="54"/>
      <c r="G618" s="52"/>
      <c r="H618" s="52"/>
    </row>
    <row r="619" spans="1:8" x14ac:dyDescent="0.25">
      <c r="A619" s="68"/>
      <c r="B619" s="68"/>
      <c r="C619" s="68"/>
      <c r="D619" s="68"/>
      <c r="E619" s="61"/>
      <c r="F619" s="54"/>
      <c r="G619" s="52"/>
      <c r="H619" s="52"/>
    </row>
  </sheetData>
  <sheetProtection algorithmName="SHA-512" hashValue="a6ULgOa3aknpCseQoGWMylOi+IwB3jgeenc/PfCiEAe6/GAGi9/X4sLyhuVRnbPzC2F2O05WwC9KxUKNRicjRw==" saltValue="FFvW4gpGygWFrW8wc8O/Mw==" spinCount="100000" sheet="1" objects="1" scenarios="1"/>
  <mergeCells count="260">
    <mergeCell ref="B571:D571"/>
    <mergeCell ref="G571:H571"/>
    <mergeCell ref="A574:D574"/>
    <mergeCell ref="G574:H574"/>
    <mergeCell ref="B533:D533"/>
    <mergeCell ref="E533:H533"/>
    <mergeCell ref="A474:F474"/>
    <mergeCell ref="A475:F475"/>
    <mergeCell ref="B478:D478"/>
    <mergeCell ref="G478:H478"/>
    <mergeCell ref="A481:D481"/>
    <mergeCell ref="G481:H481"/>
    <mergeCell ref="A504:F504"/>
    <mergeCell ref="A497:C499"/>
    <mergeCell ref="E497:H497"/>
    <mergeCell ref="E498:H498"/>
    <mergeCell ref="E499:H499"/>
    <mergeCell ref="B502:D502"/>
    <mergeCell ref="E502:H502"/>
    <mergeCell ref="G602:H602"/>
    <mergeCell ref="A605:D605"/>
    <mergeCell ref="G605:H605"/>
    <mergeCell ref="A512:D512"/>
    <mergeCell ref="G512:H512"/>
    <mergeCell ref="A536:F536"/>
    <mergeCell ref="A537:F537"/>
    <mergeCell ref="B540:D540"/>
    <mergeCell ref="G540:H540"/>
    <mergeCell ref="A543:D543"/>
    <mergeCell ref="G543:H543"/>
    <mergeCell ref="A567:F567"/>
    <mergeCell ref="E590:H590"/>
    <mergeCell ref="E591:H591"/>
    <mergeCell ref="E592:H592"/>
    <mergeCell ref="A566:F566"/>
    <mergeCell ref="A590:C592"/>
    <mergeCell ref="A568:F568"/>
    <mergeCell ref="B564:D564"/>
    <mergeCell ref="E564:H564"/>
    <mergeCell ref="B595:D595"/>
    <mergeCell ref="E595:H595"/>
    <mergeCell ref="A597:F597"/>
    <mergeCell ref="A598:F598"/>
    <mergeCell ref="B447:D447"/>
    <mergeCell ref="G447:H447"/>
    <mergeCell ref="A450:D450"/>
    <mergeCell ref="G450:H450"/>
    <mergeCell ref="A382:F382"/>
    <mergeCell ref="B385:D385"/>
    <mergeCell ref="G385:H385"/>
    <mergeCell ref="A388:D388"/>
    <mergeCell ref="G388:H388"/>
    <mergeCell ref="A412:F412"/>
    <mergeCell ref="A413:F413"/>
    <mergeCell ref="B416:D416"/>
    <mergeCell ref="G416:H416"/>
    <mergeCell ref="A419:D419"/>
    <mergeCell ref="G419:H419"/>
    <mergeCell ref="B409:D409"/>
    <mergeCell ref="E409:H409"/>
    <mergeCell ref="A411:F411"/>
    <mergeCell ref="E406:H406"/>
    <mergeCell ref="A289:F289"/>
    <mergeCell ref="B292:D292"/>
    <mergeCell ref="G292:H292"/>
    <mergeCell ref="A295:D295"/>
    <mergeCell ref="G295:H295"/>
    <mergeCell ref="B285:D285"/>
    <mergeCell ref="E285:H285"/>
    <mergeCell ref="A287:F287"/>
    <mergeCell ref="A280:C282"/>
    <mergeCell ref="E280:H280"/>
    <mergeCell ref="E281:H281"/>
    <mergeCell ref="E282:H282"/>
    <mergeCell ref="A257:F257"/>
    <mergeCell ref="A258:F258"/>
    <mergeCell ref="B254:D254"/>
    <mergeCell ref="E254:H254"/>
    <mergeCell ref="A256:F256"/>
    <mergeCell ref="G261:H261"/>
    <mergeCell ref="A264:D264"/>
    <mergeCell ref="G264:H264"/>
    <mergeCell ref="A288:F288"/>
    <mergeCell ref="B261:D261"/>
    <mergeCell ref="A63:C65"/>
    <mergeCell ref="E63:H63"/>
    <mergeCell ref="E64:H64"/>
    <mergeCell ref="E65:H65"/>
    <mergeCell ref="B68:D68"/>
    <mergeCell ref="E68:H68"/>
    <mergeCell ref="A47:D47"/>
    <mergeCell ref="G202:H202"/>
    <mergeCell ref="A226:F226"/>
    <mergeCell ref="B199:D199"/>
    <mergeCell ref="G199:H199"/>
    <mergeCell ref="A202:D202"/>
    <mergeCell ref="A194:F194"/>
    <mergeCell ref="A187:C189"/>
    <mergeCell ref="E187:H187"/>
    <mergeCell ref="E188:H188"/>
    <mergeCell ref="B106:D106"/>
    <mergeCell ref="G106:H106"/>
    <mergeCell ref="A109:D109"/>
    <mergeCell ref="G109:H109"/>
    <mergeCell ref="A133:F133"/>
    <mergeCell ref="A134:F134"/>
    <mergeCell ref="B137:D137"/>
    <mergeCell ref="G137:H137"/>
    <mergeCell ref="B471:D471"/>
    <mergeCell ref="E471:H471"/>
    <mergeCell ref="A473:F473"/>
    <mergeCell ref="A466:C468"/>
    <mergeCell ref="E466:H466"/>
    <mergeCell ref="E467:H467"/>
    <mergeCell ref="E468:H468"/>
    <mergeCell ref="G47:H47"/>
    <mergeCell ref="A71:F71"/>
    <mergeCell ref="A72:F72"/>
    <mergeCell ref="B75:D75"/>
    <mergeCell ref="G75:H75"/>
    <mergeCell ref="A78:D78"/>
    <mergeCell ref="G78:H78"/>
    <mergeCell ref="A102:F102"/>
    <mergeCell ref="A103:F103"/>
    <mergeCell ref="B99:D99"/>
    <mergeCell ref="E99:H99"/>
    <mergeCell ref="A101:F101"/>
    <mergeCell ref="A94:C96"/>
    <mergeCell ref="E94:H94"/>
    <mergeCell ref="E95:H95"/>
    <mergeCell ref="E96:H96"/>
    <mergeCell ref="A70:F70"/>
    <mergeCell ref="E249:H249"/>
    <mergeCell ref="E250:H250"/>
    <mergeCell ref="E251:H251"/>
    <mergeCell ref="B223:D223"/>
    <mergeCell ref="E223:H223"/>
    <mergeCell ref="A225:F225"/>
    <mergeCell ref="A218:C220"/>
    <mergeCell ref="E218:H218"/>
    <mergeCell ref="E219:H219"/>
    <mergeCell ref="E220:H220"/>
    <mergeCell ref="A227:F227"/>
    <mergeCell ref="B230:D230"/>
    <mergeCell ref="G230:H230"/>
    <mergeCell ref="A233:D233"/>
    <mergeCell ref="G233:H233"/>
    <mergeCell ref="A132:F132"/>
    <mergeCell ref="A125:C127"/>
    <mergeCell ref="E125:H125"/>
    <mergeCell ref="E126:H126"/>
    <mergeCell ref="E127:H127"/>
    <mergeCell ref="B130:D130"/>
    <mergeCell ref="E130:H130"/>
    <mergeCell ref="A535:F535"/>
    <mergeCell ref="A528:C530"/>
    <mergeCell ref="E528:H528"/>
    <mergeCell ref="E529:H529"/>
    <mergeCell ref="E530:H530"/>
    <mergeCell ref="A505:F505"/>
    <mergeCell ref="A506:F506"/>
    <mergeCell ref="B509:D509"/>
    <mergeCell ref="G509:H509"/>
    <mergeCell ref="A442:F442"/>
    <mergeCell ref="A435:C437"/>
    <mergeCell ref="E435:H435"/>
    <mergeCell ref="E436:H436"/>
    <mergeCell ref="E437:H437"/>
    <mergeCell ref="B440:D440"/>
    <mergeCell ref="E440:H440"/>
    <mergeCell ref="A249:C251"/>
    <mergeCell ref="A326:D326"/>
    <mergeCell ref="G326:H326"/>
    <mergeCell ref="A350:F350"/>
    <mergeCell ref="A351:F351"/>
    <mergeCell ref="B354:D354"/>
    <mergeCell ref="G354:H354"/>
    <mergeCell ref="A357:D357"/>
    <mergeCell ref="G357:H357"/>
    <mergeCell ref="A381:F381"/>
    <mergeCell ref="A373:C375"/>
    <mergeCell ref="E373:H373"/>
    <mergeCell ref="E374:H374"/>
    <mergeCell ref="E375:H375"/>
    <mergeCell ref="B378:D378"/>
    <mergeCell ref="E378:H378"/>
    <mergeCell ref="A380:F380"/>
    <mergeCell ref="B347:D347"/>
    <mergeCell ref="E347:H347"/>
    <mergeCell ref="A349:F349"/>
    <mergeCell ref="A342:C344"/>
    <mergeCell ref="E342:H342"/>
    <mergeCell ref="E343:H343"/>
    <mergeCell ref="E344:H344"/>
    <mergeCell ref="E189:H189"/>
    <mergeCell ref="B192:D192"/>
    <mergeCell ref="E192:H192"/>
    <mergeCell ref="A171:D171"/>
    <mergeCell ref="G171:H171"/>
    <mergeCell ref="B161:D161"/>
    <mergeCell ref="E161:H161"/>
    <mergeCell ref="A163:F163"/>
    <mergeCell ref="G140:H140"/>
    <mergeCell ref="A164:F164"/>
    <mergeCell ref="A165:F165"/>
    <mergeCell ref="B168:D168"/>
    <mergeCell ref="G168:H168"/>
    <mergeCell ref="A156:C158"/>
    <mergeCell ref="E156:H156"/>
    <mergeCell ref="E157:H157"/>
    <mergeCell ref="E158:H158"/>
    <mergeCell ref="A140:D140"/>
    <mergeCell ref="A41:F41"/>
    <mergeCell ref="B44:D44"/>
    <mergeCell ref="G44:H44"/>
    <mergeCell ref="B13:D13"/>
    <mergeCell ref="G13:H13"/>
    <mergeCell ref="A8:F8"/>
    <mergeCell ref="A1:C3"/>
    <mergeCell ref="E1:H1"/>
    <mergeCell ref="E2:H2"/>
    <mergeCell ref="E3:H3"/>
    <mergeCell ref="B6:D6"/>
    <mergeCell ref="E6:H6"/>
    <mergeCell ref="A9:F9"/>
    <mergeCell ref="A10:F10"/>
    <mergeCell ref="A16:D16"/>
    <mergeCell ref="G16:H16"/>
    <mergeCell ref="A32:C34"/>
    <mergeCell ref="E32:H32"/>
    <mergeCell ref="E33:H33"/>
    <mergeCell ref="E34:H34"/>
    <mergeCell ref="B37:D37"/>
    <mergeCell ref="E37:H37"/>
    <mergeCell ref="A39:F39"/>
    <mergeCell ref="A40:F40"/>
    <mergeCell ref="A599:F599"/>
    <mergeCell ref="B602:D602"/>
    <mergeCell ref="A195:F195"/>
    <mergeCell ref="A196:F196"/>
    <mergeCell ref="A319:F319"/>
    <mergeCell ref="A320:F320"/>
    <mergeCell ref="A443:F443"/>
    <mergeCell ref="A444:F444"/>
    <mergeCell ref="A559:C561"/>
    <mergeCell ref="E559:H559"/>
    <mergeCell ref="E560:H560"/>
    <mergeCell ref="E561:H561"/>
    <mergeCell ref="B323:D323"/>
    <mergeCell ref="G323:H323"/>
    <mergeCell ref="A318:F318"/>
    <mergeCell ref="A311:C313"/>
    <mergeCell ref="E311:H311"/>
    <mergeCell ref="E312:H312"/>
    <mergeCell ref="E313:H313"/>
    <mergeCell ref="B316:D316"/>
    <mergeCell ref="E316:H316"/>
    <mergeCell ref="A404:C406"/>
    <mergeCell ref="E404:H404"/>
    <mergeCell ref="E405:H405"/>
  </mergeCells>
  <dataValidations count="1">
    <dataValidation type="list" allowBlank="1" showInputMessage="1" showErrorMessage="1" sqref="H9 H40 H71 H102 H133 H164 H195 H226 H257 H288 H319 H350 H381 H412 H443 H474 H505 H536 H567 H598">
      <formula1>"Competent, Not Yet Competent"</formula1>
    </dataValidation>
  </dataValidations>
  <pageMargins left="0.25" right="0.25" top="0.75" bottom="0.75" header="0.3" footer="0.3"/>
  <pageSetup paperSize="9" scale="99" fitToHeight="0" pageOrder="overThenDown" orientation="portrait" r:id="rId1"/>
  <rowBreaks count="19" manualBreakCount="19">
    <brk id="30" max="16383" man="1"/>
    <brk id="61" max="16383" man="1"/>
    <brk id="92" max="16383" man="1"/>
    <brk id="123" max="16383" man="1"/>
    <brk id="154" max="16383" man="1"/>
    <brk id="185" max="16383" man="1"/>
    <brk id="216" max="16383" man="1"/>
    <brk id="247" max="16383" man="1"/>
    <brk id="278" max="16383" man="1"/>
    <brk id="309" max="16383" man="1"/>
    <brk id="340" max="16383" man="1"/>
    <brk id="371" max="16383" man="1"/>
    <brk id="402" max="16383" man="1"/>
    <brk id="433" max="16383" man="1"/>
    <brk id="464" max="16383" man="1"/>
    <brk id="495" max="16383" man="1"/>
    <brk id="526" max="16383" man="1"/>
    <brk id="557" max="16383" man="1"/>
    <brk id="58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2"/>
  <sheetViews>
    <sheetView workbookViewId="0">
      <selection activeCell="M25" sqref="M25"/>
    </sheetView>
  </sheetViews>
  <sheetFormatPr defaultRowHeight="15" x14ac:dyDescent="0.25"/>
  <sheetData>
    <row r="1" spans="1:20" x14ac:dyDescent="0.25">
      <c r="A1" t="s">
        <v>47</v>
      </c>
      <c r="B1" t="s">
        <v>48</v>
      </c>
      <c r="C1" t="s">
        <v>49</v>
      </c>
      <c r="D1" t="s">
        <v>50</v>
      </c>
      <c r="E1" t="s">
        <v>51</v>
      </c>
      <c r="F1" t="s">
        <v>52</v>
      </c>
      <c r="G1" t="s">
        <v>53</v>
      </c>
      <c r="H1" t="s">
        <v>54</v>
      </c>
      <c r="I1" t="s">
        <v>55</v>
      </c>
      <c r="J1" t="s">
        <v>56</v>
      </c>
      <c r="K1" t="s">
        <v>57</v>
      </c>
      <c r="L1" t="s">
        <v>58</v>
      </c>
      <c r="M1" t="s">
        <v>59</v>
      </c>
      <c r="N1" t="s">
        <v>60</v>
      </c>
      <c r="O1" t="s">
        <v>61</v>
      </c>
      <c r="P1" t="s">
        <v>62</v>
      </c>
      <c r="Q1" t="s">
        <v>63</v>
      </c>
      <c r="R1" t="s">
        <v>64</v>
      </c>
      <c r="S1" t="s">
        <v>65</v>
      </c>
      <c r="T1" t="s">
        <v>66</v>
      </c>
    </row>
    <row r="2" spans="1:20" x14ac:dyDescent="0.25">
      <c r="A2" t="b">
        <v>0</v>
      </c>
      <c r="B2" t="b">
        <v>0</v>
      </c>
      <c r="C2" t="b">
        <v>0</v>
      </c>
      <c r="D2" t="b">
        <v>0</v>
      </c>
      <c r="E2" t="b">
        <v>0</v>
      </c>
      <c r="F2" t="b">
        <v>0</v>
      </c>
      <c r="G2" t="b">
        <v>0</v>
      </c>
      <c r="H2" t="b">
        <v>0</v>
      </c>
      <c r="I2" t="b">
        <v>0</v>
      </c>
      <c r="J2" t="b">
        <v>0</v>
      </c>
      <c r="K2" t="b">
        <v>0</v>
      </c>
      <c r="L2" t="b">
        <v>0</v>
      </c>
      <c r="M2" t="b">
        <v>0</v>
      </c>
      <c r="N2" t="b">
        <v>0</v>
      </c>
      <c r="O2" t="b">
        <v>0</v>
      </c>
      <c r="P2" t="b">
        <v>0</v>
      </c>
      <c r="Q2" t="b">
        <v>0</v>
      </c>
      <c r="R2" t="b">
        <v>0</v>
      </c>
      <c r="S2" t="b">
        <v>0</v>
      </c>
      <c r="T2" t="b">
        <v>0</v>
      </c>
    </row>
  </sheetData>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workbookViewId="0">
      <selection activeCell="J24" sqref="J24"/>
    </sheetView>
  </sheetViews>
  <sheetFormatPr defaultRowHeight="15" x14ac:dyDescent="0.25"/>
  <cols>
    <col min="1" max="1" width="19.5703125" customWidth="1"/>
    <col min="2" max="2" width="29.42578125" customWidth="1"/>
    <col min="3" max="3" width="2.5703125" customWidth="1"/>
    <col min="4" max="6" width="13" customWidth="1"/>
    <col min="7" max="7" width="2.5703125" customWidth="1"/>
    <col min="8" max="10" width="13" customWidth="1"/>
    <col min="11" max="11" width="2.5703125" customWidth="1"/>
    <col min="12" max="14" width="13" customWidth="1"/>
  </cols>
  <sheetData>
    <row r="1" spans="1:14" ht="18.75" x14ac:dyDescent="0.25">
      <c r="A1" s="129" t="s">
        <v>0</v>
      </c>
      <c r="B1" s="129"/>
      <c r="C1" s="129"/>
      <c r="D1" s="129"/>
      <c r="E1" s="129"/>
      <c r="F1" s="129"/>
      <c r="G1" s="129"/>
      <c r="H1" s="129"/>
      <c r="I1" s="129"/>
      <c r="J1" s="129"/>
      <c r="K1" s="129"/>
      <c r="L1" s="129"/>
      <c r="M1" s="129"/>
      <c r="N1" s="129"/>
    </row>
    <row r="2" spans="1:14" x14ac:dyDescent="0.25">
      <c r="A2" s="74"/>
      <c r="B2" s="74"/>
      <c r="C2" s="133"/>
      <c r="D2" s="133"/>
      <c r="E2" s="74"/>
      <c r="F2" s="74"/>
      <c r="G2" s="133"/>
      <c r="H2" s="133"/>
      <c r="I2" s="74"/>
      <c r="J2" s="74"/>
      <c r="K2" s="133"/>
      <c r="L2" s="133"/>
      <c r="M2" s="74"/>
      <c r="N2" s="74"/>
    </row>
    <row r="3" spans="1:14" x14ac:dyDescent="0.25">
      <c r="A3" s="75" t="s">
        <v>67</v>
      </c>
      <c r="B3" s="73"/>
      <c r="C3" s="73"/>
      <c r="D3" s="73"/>
      <c r="E3" s="73"/>
      <c r="F3" s="73"/>
      <c r="G3" s="73"/>
      <c r="H3" s="73"/>
      <c r="I3" s="73"/>
      <c r="J3" s="73"/>
      <c r="K3" s="73"/>
      <c r="L3" s="73"/>
      <c r="M3" s="73"/>
      <c r="N3" s="73"/>
    </row>
    <row r="4" spans="1:14" x14ac:dyDescent="0.25">
      <c r="A4" s="73"/>
      <c r="B4" s="73"/>
      <c r="C4" s="130"/>
      <c r="D4" s="130"/>
      <c r="E4" s="73"/>
      <c r="F4" s="73"/>
      <c r="G4" s="130"/>
      <c r="H4" s="130"/>
      <c r="I4" s="73"/>
      <c r="J4" s="73"/>
      <c r="K4" s="130"/>
      <c r="L4" s="130"/>
      <c r="M4" s="73"/>
      <c r="N4" s="73"/>
    </row>
    <row r="5" spans="1:14" ht="15" customHeight="1" x14ac:dyDescent="0.25">
      <c r="A5" s="73"/>
      <c r="B5" s="73"/>
      <c r="C5" s="73"/>
      <c r="D5" s="131" t="s">
        <v>21</v>
      </c>
      <c r="E5" s="132"/>
      <c r="F5" s="132"/>
      <c r="G5" s="76"/>
      <c r="H5" s="131" t="s">
        <v>28</v>
      </c>
      <c r="I5" s="132"/>
      <c r="J5" s="132"/>
      <c r="K5" s="76"/>
      <c r="L5" s="131" t="s">
        <v>7</v>
      </c>
      <c r="M5" s="132"/>
      <c r="N5" s="132"/>
    </row>
    <row r="6" spans="1:14" ht="45" x14ac:dyDescent="0.25">
      <c r="A6" s="77" t="s">
        <v>1</v>
      </c>
      <c r="B6" s="77" t="s">
        <v>2</v>
      </c>
      <c r="C6" s="78"/>
      <c r="D6" s="77" t="s">
        <v>68</v>
      </c>
      <c r="E6" s="77" t="s">
        <v>69</v>
      </c>
      <c r="F6" s="77" t="s">
        <v>70</v>
      </c>
      <c r="G6" s="76"/>
      <c r="H6" s="77" t="s">
        <v>68</v>
      </c>
      <c r="I6" s="77" t="s">
        <v>69</v>
      </c>
      <c r="J6" s="77" t="s">
        <v>70</v>
      </c>
      <c r="K6" s="76"/>
      <c r="L6" s="77" t="s">
        <v>68</v>
      </c>
      <c r="M6" s="77" t="s">
        <v>69</v>
      </c>
      <c r="N6" s="77" t="s">
        <v>70</v>
      </c>
    </row>
    <row r="7" spans="1:14" x14ac:dyDescent="0.25">
      <c r="A7" s="79"/>
      <c r="B7" s="79"/>
      <c r="C7" s="76"/>
      <c r="D7" s="79"/>
      <c r="E7" s="80"/>
      <c r="F7" s="80"/>
      <c r="G7" s="76"/>
      <c r="H7" s="79"/>
      <c r="I7" s="80"/>
      <c r="J7" s="80"/>
      <c r="K7" s="76"/>
      <c r="L7" s="79"/>
      <c r="M7" s="80"/>
      <c r="N7" s="80"/>
    </row>
    <row r="8" spans="1:14" x14ac:dyDescent="0.25">
      <c r="A8" s="81"/>
      <c r="B8" s="81"/>
      <c r="C8" s="76"/>
      <c r="D8" s="81"/>
      <c r="E8" s="82"/>
      <c r="F8" s="82"/>
      <c r="G8" s="76"/>
      <c r="H8" s="81"/>
      <c r="I8" s="82"/>
      <c r="J8" s="82"/>
      <c r="K8" s="76"/>
      <c r="L8" s="81"/>
      <c r="M8" s="82"/>
      <c r="N8" s="82"/>
    </row>
    <row r="9" spans="1:14" x14ac:dyDescent="0.25">
      <c r="A9" s="81"/>
      <c r="B9" s="81"/>
      <c r="C9" s="76"/>
      <c r="D9" s="81"/>
      <c r="E9" s="82"/>
      <c r="F9" s="82"/>
      <c r="G9" s="76"/>
      <c r="H9" s="81"/>
      <c r="I9" s="82"/>
      <c r="J9" s="82"/>
      <c r="K9" s="76"/>
      <c r="L9" s="81"/>
      <c r="M9" s="82"/>
      <c r="N9" s="82"/>
    </row>
    <row r="10" spans="1:14" x14ac:dyDescent="0.25">
      <c r="A10" s="81"/>
      <c r="B10" s="81"/>
      <c r="C10" s="76"/>
      <c r="D10" s="81"/>
      <c r="E10" s="82"/>
      <c r="F10" s="82"/>
      <c r="G10" s="76"/>
      <c r="H10" s="81"/>
      <c r="I10" s="82"/>
      <c r="J10" s="82"/>
      <c r="K10" s="76"/>
      <c r="L10" s="81"/>
      <c r="M10" s="82"/>
      <c r="N10" s="82"/>
    </row>
    <row r="11" spans="1:14" x14ac:dyDescent="0.25">
      <c r="A11" s="81"/>
      <c r="B11" s="81"/>
      <c r="C11" s="76"/>
      <c r="D11" s="81"/>
      <c r="E11" s="82"/>
      <c r="F11" s="82"/>
      <c r="G11" s="76"/>
      <c r="H11" s="81"/>
      <c r="I11" s="82"/>
      <c r="J11" s="82"/>
      <c r="K11" s="76"/>
      <c r="L11" s="81"/>
      <c r="M11" s="82"/>
      <c r="N11" s="82"/>
    </row>
    <row r="12" spans="1:14" x14ac:dyDescent="0.25">
      <c r="A12" s="81"/>
      <c r="B12" s="81"/>
      <c r="C12" s="76"/>
      <c r="D12" s="81"/>
      <c r="E12" s="82"/>
      <c r="F12" s="82"/>
      <c r="G12" s="76"/>
      <c r="H12" s="81"/>
      <c r="I12" s="82"/>
      <c r="J12" s="82"/>
      <c r="K12" s="76"/>
      <c r="L12" s="81"/>
      <c r="M12" s="82"/>
      <c r="N12" s="82"/>
    </row>
    <row r="13" spans="1:14" x14ac:dyDescent="0.25">
      <c r="A13" s="81"/>
      <c r="B13" s="81"/>
      <c r="C13" s="76"/>
      <c r="D13" s="81"/>
      <c r="E13" s="82"/>
      <c r="F13" s="82"/>
      <c r="G13" s="76"/>
      <c r="H13" s="81"/>
      <c r="I13" s="82"/>
      <c r="J13" s="82"/>
      <c r="K13" s="76"/>
      <c r="L13" s="81"/>
      <c r="M13" s="82"/>
      <c r="N13" s="82"/>
    </row>
    <row r="14" spans="1:14" x14ac:dyDescent="0.25">
      <c r="A14" s="81"/>
      <c r="B14" s="81"/>
      <c r="C14" s="76"/>
      <c r="D14" s="81"/>
      <c r="E14" s="82"/>
      <c r="F14" s="82"/>
      <c r="G14" s="76"/>
      <c r="H14" s="81"/>
      <c r="I14" s="82"/>
      <c r="J14" s="82"/>
      <c r="K14" s="76"/>
      <c r="L14" s="81"/>
      <c r="M14" s="82"/>
      <c r="N14" s="82"/>
    </row>
    <row r="15" spans="1:14" x14ac:dyDescent="0.25">
      <c r="A15" s="81"/>
      <c r="B15" s="81"/>
      <c r="C15" s="76"/>
      <c r="D15" s="81"/>
      <c r="E15" s="82"/>
      <c r="F15" s="82"/>
      <c r="G15" s="76"/>
      <c r="H15" s="81"/>
      <c r="I15" s="82"/>
      <c r="J15" s="82"/>
      <c r="K15" s="76"/>
      <c r="L15" s="81"/>
      <c r="M15" s="82"/>
      <c r="N15" s="82"/>
    </row>
    <row r="16" spans="1:14" x14ac:dyDescent="0.25">
      <c r="A16" s="83"/>
      <c r="B16" s="83"/>
      <c r="C16" s="76"/>
      <c r="D16" s="83"/>
      <c r="E16" s="84"/>
      <c r="F16" s="84"/>
      <c r="G16" s="76"/>
      <c r="H16" s="83"/>
      <c r="I16" s="84"/>
      <c r="J16" s="84"/>
      <c r="K16" s="76"/>
      <c r="L16" s="83"/>
      <c r="M16" s="84"/>
      <c r="N16" s="84"/>
    </row>
    <row r="17" spans="1:14" x14ac:dyDescent="0.25">
      <c r="A17" s="83"/>
      <c r="B17" s="83"/>
      <c r="C17" s="76"/>
      <c r="D17" s="83"/>
      <c r="E17" s="84"/>
      <c r="F17" s="84"/>
      <c r="G17" s="76"/>
      <c r="H17" s="83"/>
      <c r="I17" s="84"/>
      <c r="J17" s="84"/>
      <c r="K17" s="76"/>
      <c r="L17" s="83"/>
      <c r="M17" s="84"/>
      <c r="N17" s="84"/>
    </row>
    <row r="18" spans="1:14" x14ac:dyDescent="0.25">
      <c r="A18" s="83"/>
      <c r="B18" s="83"/>
      <c r="C18" s="76"/>
      <c r="D18" s="83"/>
      <c r="E18" s="84"/>
      <c r="F18" s="84"/>
      <c r="G18" s="76"/>
      <c r="H18" s="83"/>
      <c r="I18" s="84"/>
      <c r="J18" s="84"/>
      <c r="K18" s="76"/>
      <c r="L18" s="83"/>
      <c r="M18" s="84"/>
      <c r="N18" s="84"/>
    </row>
    <row r="19" spans="1:14" x14ac:dyDescent="0.25">
      <c r="A19" s="83"/>
      <c r="B19" s="83"/>
      <c r="C19" s="76"/>
      <c r="D19" s="83"/>
      <c r="E19" s="84"/>
      <c r="F19" s="84"/>
      <c r="G19" s="76"/>
      <c r="H19" s="83"/>
      <c r="I19" s="84"/>
      <c r="J19" s="84"/>
      <c r="K19" s="76"/>
      <c r="L19" s="83"/>
      <c r="M19" s="84"/>
      <c r="N19" s="84"/>
    </row>
    <row r="20" spans="1:14" x14ac:dyDescent="0.25">
      <c r="A20" s="85"/>
      <c r="B20" s="85"/>
      <c r="C20" s="76"/>
      <c r="D20" s="85"/>
      <c r="E20" s="86"/>
      <c r="F20" s="86"/>
      <c r="G20" s="76"/>
      <c r="H20" s="85"/>
      <c r="I20" s="86"/>
      <c r="J20" s="86"/>
      <c r="K20" s="76"/>
      <c r="L20" s="85"/>
      <c r="M20" s="86"/>
      <c r="N20" s="86"/>
    </row>
  </sheetData>
  <mergeCells count="10">
    <mergeCell ref="A1:N1"/>
    <mergeCell ref="C4:D4"/>
    <mergeCell ref="G4:H4"/>
    <mergeCell ref="K4:L4"/>
    <mergeCell ref="D5:F5"/>
    <mergeCell ref="H5:J5"/>
    <mergeCell ref="L5:N5"/>
    <mergeCell ref="C2:D2"/>
    <mergeCell ref="G2:H2"/>
    <mergeCell ref="K2:L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V26"/>
  <sheetViews>
    <sheetView showGridLines="0" zoomScaleNormal="100" zoomScalePageLayoutView="70" workbookViewId="0">
      <selection sqref="A1:Q2"/>
    </sheetView>
  </sheetViews>
  <sheetFormatPr defaultRowHeight="15" x14ac:dyDescent="0.25"/>
  <cols>
    <col min="1" max="1" width="30.7109375" customWidth="1"/>
    <col min="2" max="22" width="5" customWidth="1"/>
  </cols>
  <sheetData>
    <row r="1" spans="1:22" ht="19.5" customHeight="1" x14ac:dyDescent="0.25">
      <c r="A1" s="139" t="str">
        <f>'Learner Names'!G3</f>
        <v>Professional Practice Placement in Early Learning and Care</v>
      </c>
      <c r="B1" s="139"/>
      <c r="C1" s="139"/>
      <c r="D1" s="139"/>
      <c r="E1" s="139"/>
      <c r="F1" s="139"/>
      <c r="G1" s="139"/>
      <c r="H1" s="139"/>
      <c r="I1" s="139"/>
      <c r="J1" s="139"/>
      <c r="K1" s="139"/>
      <c r="L1" s="139"/>
      <c r="M1" s="139"/>
      <c r="N1" s="139"/>
      <c r="O1" s="139"/>
      <c r="P1" s="139"/>
      <c r="Q1" s="139"/>
      <c r="S1" s="33" t="s">
        <v>71</v>
      </c>
      <c r="T1" s="33"/>
    </row>
    <row r="2" spans="1:22" ht="40.5" customHeight="1" x14ac:dyDescent="0.25">
      <c r="A2" s="140"/>
      <c r="B2" s="140"/>
      <c r="C2" s="140"/>
      <c r="D2" s="140"/>
      <c r="E2" s="140"/>
      <c r="F2" s="140"/>
      <c r="G2" s="140"/>
      <c r="H2" s="140"/>
      <c r="I2" s="140"/>
      <c r="J2" s="140"/>
      <c r="K2" s="140"/>
      <c r="L2" s="140"/>
      <c r="M2" s="140"/>
      <c r="N2" s="140"/>
      <c r="O2" s="140"/>
      <c r="P2" s="140"/>
      <c r="Q2" s="140"/>
      <c r="S2" s="34" t="s">
        <v>72</v>
      </c>
      <c r="T2" s="34"/>
    </row>
    <row r="3" spans="1:22" ht="27" customHeight="1" x14ac:dyDescent="0.25">
      <c r="A3" s="144" t="s">
        <v>73</v>
      </c>
      <c r="B3" s="145"/>
      <c r="C3" s="145"/>
      <c r="D3" s="145"/>
      <c r="E3" s="145"/>
      <c r="F3" s="145"/>
      <c r="G3" s="145"/>
      <c r="H3" s="145"/>
      <c r="I3" s="145"/>
      <c r="J3" s="145"/>
      <c r="K3" s="145"/>
      <c r="L3" s="145"/>
      <c r="M3" s="145"/>
      <c r="N3" s="145"/>
      <c r="O3" s="145"/>
      <c r="P3" s="145"/>
      <c r="Q3" s="145"/>
      <c r="R3" s="145"/>
      <c r="S3" s="145"/>
      <c r="T3" s="145"/>
      <c r="U3" s="145"/>
      <c r="V3" s="146"/>
    </row>
    <row r="4" spans="1:22" ht="101.25" customHeight="1" x14ac:dyDescent="0.25">
      <c r="A4" s="147" t="s">
        <v>74</v>
      </c>
      <c r="B4" s="7" t="s">
        <v>2</v>
      </c>
      <c r="C4" s="13">
        <f>'Learner Names'!C4</f>
        <v>0</v>
      </c>
      <c r="D4" s="13">
        <f>'Learner Names'!C5</f>
        <v>0</v>
      </c>
      <c r="E4" s="13">
        <f>'Learner Names'!C6</f>
        <v>0</v>
      </c>
      <c r="F4" s="13">
        <f>'Learner Names'!C7</f>
        <v>0</v>
      </c>
      <c r="G4" s="13">
        <f>'Learner Names'!C8</f>
        <v>0</v>
      </c>
      <c r="H4" s="13">
        <f>'Learner Names'!C9</f>
        <v>0</v>
      </c>
      <c r="I4" s="13">
        <f>'Learner Names'!C10</f>
        <v>0</v>
      </c>
      <c r="J4" s="13">
        <f>'Learner Names'!C11</f>
        <v>0</v>
      </c>
      <c r="K4" s="13">
        <f>'Learner Names'!C12</f>
        <v>0</v>
      </c>
      <c r="L4" s="13">
        <f>'Learner Names'!C13</f>
        <v>0</v>
      </c>
      <c r="M4" s="13">
        <f>'Learner Names'!C14</f>
        <v>0</v>
      </c>
      <c r="N4" s="13">
        <f>'Learner Names'!C15</f>
        <v>0</v>
      </c>
      <c r="O4" s="13">
        <f>'Learner Names'!C16</f>
        <v>0</v>
      </c>
      <c r="P4" s="13">
        <f>'Learner Names'!C17</f>
        <v>0</v>
      </c>
      <c r="Q4" s="13">
        <f>'Learner Names'!C18</f>
        <v>0</v>
      </c>
      <c r="R4" s="13">
        <f>'Learner Names'!C19</f>
        <v>0</v>
      </c>
      <c r="S4" s="13">
        <f>'Learner Names'!C20</f>
        <v>0</v>
      </c>
      <c r="T4" s="13">
        <f>'Learner Names'!C21</f>
        <v>0</v>
      </c>
      <c r="U4" s="13">
        <f>'Learner Names'!C22</f>
        <v>0</v>
      </c>
      <c r="V4" s="13">
        <f>'Learner Names'!C23</f>
        <v>0</v>
      </c>
    </row>
    <row r="5" spans="1:22" ht="101.25" customHeight="1" x14ac:dyDescent="0.25">
      <c r="A5" s="148"/>
      <c r="B5" s="8" t="s">
        <v>1</v>
      </c>
      <c r="C5" s="14">
        <f>'Learner Names'!B4</f>
        <v>0</v>
      </c>
      <c r="D5" s="14">
        <f>'Learner Names'!B5</f>
        <v>0</v>
      </c>
      <c r="E5" s="14">
        <f>'Learner Names'!B6</f>
        <v>0</v>
      </c>
      <c r="F5" s="14">
        <f>'Learner Names'!B7</f>
        <v>0</v>
      </c>
      <c r="G5" s="14">
        <f>'Learner Names'!B8</f>
        <v>0</v>
      </c>
      <c r="H5" s="14">
        <f>'Learner Names'!B9</f>
        <v>0</v>
      </c>
      <c r="I5" s="14">
        <f>'Learner Names'!B10</f>
        <v>0</v>
      </c>
      <c r="J5" s="14">
        <f>'Learner Names'!B11</f>
        <v>0</v>
      </c>
      <c r="K5" s="14">
        <f>'Learner Names'!B12</f>
        <v>0</v>
      </c>
      <c r="L5" s="14">
        <f>'Learner Names'!B13</f>
        <v>0</v>
      </c>
      <c r="M5" s="14">
        <f>'Learner Names'!B14</f>
        <v>0</v>
      </c>
      <c r="N5" s="14">
        <f>'Learner Names'!B15</f>
        <v>0</v>
      </c>
      <c r="O5" s="14">
        <f>'Learner Names'!B16</f>
        <v>0</v>
      </c>
      <c r="P5" s="14">
        <f>'Learner Names'!B17</f>
        <v>0</v>
      </c>
      <c r="Q5" s="14">
        <f>'Learner Names'!B18</f>
        <v>0</v>
      </c>
      <c r="R5" s="14">
        <f>'Learner Names'!B19</f>
        <v>0</v>
      </c>
      <c r="S5" s="14">
        <f>'Learner Names'!B20</f>
        <v>0</v>
      </c>
      <c r="T5" s="14">
        <f>'Learner Names'!B21</f>
        <v>0</v>
      </c>
      <c r="U5" s="14">
        <f>'Learner Names'!B22</f>
        <v>0</v>
      </c>
      <c r="V5" s="14">
        <f>'Learner Names'!B23</f>
        <v>0</v>
      </c>
    </row>
    <row r="6" spans="1:22" ht="20.25" customHeight="1" x14ac:dyDescent="0.25">
      <c r="A6" s="134" t="s">
        <v>75</v>
      </c>
      <c r="B6" s="142"/>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row>
    <row r="7" spans="1:22" s="35" customFormat="1" ht="20.25" customHeight="1" x14ac:dyDescent="0.25">
      <c r="A7" s="134" t="s">
        <v>21</v>
      </c>
      <c r="B7" s="135"/>
      <c r="C7" s="135"/>
      <c r="D7" s="135"/>
      <c r="E7" s="135"/>
      <c r="F7" s="135"/>
      <c r="G7" s="135"/>
      <c r="H7" s="135"/>
      <c r="I7" s="135"/>
      <c r="J7" s="135"/>
      <c r="K7" s="135"/>
      <c r="L7" s="135"/>
      <c r="M7" s="135"/>
      <c r="N7" s="135"/>
      <c r="O7" s="135"/>
      <c r="P7" s="135"/>
      <c r="Q7" s="135"/>
      <c r="R7" s="135"/>
      <c r="S7" s="135"/>
      <c r="T7" s="135"/>
      <c r="U7" s="135"/>
      <c r="V7" s="136"/>
    </row>
    <row r="8" spans="1:22" ht="45" customHeight="1" x14ac:dyDescent="0.25">
      <c r="A8" s="149" t="s">
        <v>76</v>
      </c>
      <c r="B8" s="149"/>
      <c r="C8" s="25">
        <f>'Continuous Assessment 50%'!H12</f>
        <v>0</v>
      </c>
      <c r="D8" s="25">
        <f>'Continuous Assessment 50%'!H50</f>
        <v>0</v>
      </c>
      <c r="E8" s="25">
        <f>'Continuous Assessment 50%'!H87</f>
        <v>0</v>
      </c>
      <c r="F8" s="25">
        <f>'Continuous Assessment 50%'!H124</f>
        <v>0</v>
      </c>
      <c r="G8" s="25">
        <f>'Continuous Assessment 50%'!H161</f>
        <v>0</v>
      </c>
      <c r="H8" s="25">
        <f>'Continuous Assessment 50%'!H198</f>
        <v>0</v>
      </c>
      <c r="I8" s="25">
        <f>'Continuous Assessment 50%'!H235</f>
        <v>0</v>
      </c>
      <c r="J8" s="25">
        <f>'Continuous Assessment 50%'!H272</f>
        <v>0</v>
      </c>
      <c r="K8" s="25">
        <f>'Continuous Assessment 50%'!H309</f>
        <v>0</v>
      </c>
      <c r="L8" s="25">
        <f>'Continuous Assessment 50%'!H346</f>
        <v>0</v>
      </c>
      <c r="M8" s="25">
        <f>'Continuous Assessment 50%'!H383</f>
        <v>0</v>
      </c>
      <c r="N8" s="25">
        <f>'Continuous Assessment 50%'!H420</f>
        <v>0</v>
      </c>
      <c r="O8" s="25">
        <f>'Continuous Assessment 50%'!H457</f>
        <v>0</v>
      </c>
      <c r="P8" s="25">
        <f>'Continuous Assessment 50%'!H494</f>
        <v>0</v>
      </c>
      <c r="Q8" s="25">
        <f>'Continuous Assessment 50%'!H531</f>
        <v>0</v>
      </c>
      <c r="R8" s="25">
        <f>'Continuous Assessment 50%'!H568</f>
        <v>0</v>
      </c>
      <c r="S8" s="25">
        <f>'Continuous Assessment 50%'!H605</f>
        <v>0</v>
      </c>
      <c r="T8" s="25">
        <f>'Continuous Assessment 50%'!H642</f>
        <v>0</v>
      </c>
      <c r="U8" s="25">
        <f>'Continuous Assessment 50%'!H679</f>
        <v>0</v>
      </c>
      <c r="V8" s="25">
        <f>'Continuous Assessment 50%'!H716</f>
        <v>0</v>
      </c>
    </row>
    <row r="9" spans="1:22" ht="30" customHeight="1" x14ac:dyDescent="0.25">
      <c r="A9" s="149" t="s">
        <v>77</v>
      </c>
      <c r="B9" s="149"/>
      <c r="C9" s="25">
        <f>'Continuous Assessment 50%'!H13</f>
        <v>0</v>
      </c>
      <c r="D9" s="25">
        <f>'Continuous Assessment 50%'!H51</f>
        <v>0</v>
      </c>
      <c r="E9" s="25">
        <f>'Continuous Assessment 50%'!H88</f>
        <v>0</v>
      </c>
      <c r="F9" s="25">
        <f>'Continuous Assessment 50%'!H125</f>
        <v>0</v>
      </c>
      <c r="G9" s="25">
        <f>'Continuous Assessment 50%'!H162</f>
        <v>0</v>
      </c>
      <c r="H9" s="25">
        <f>'Continuous Assessment 50%'!H199</f>
        <v>0</v>
      </c>
      <c r="I9" s="25">
        <f>'Continuous Assessment 50%'!H236</f>
        <v>0</v>
      </c>
      <c r="J9" s="25">
        <f>'Continuous Assessment 50%'!H273</f>
        <v>0</v>
      </c>
      <c r="K9" s="25">
        <f>'Continuous Assessment 50%'!H310</f>
        <v>0</v>
      </c>
      <c r="L9" s="25">
        <f>'Continuous Assessment 50%'!H347</f>
        <v>0</v>
      </c>
      <c r="M9" s="25">
        <f>'Continuous Assessment 50%'!H384</f>
        <v>0</v>
      </c>
      <c r="N9" s="25">
        <f>'Continuous Assessment 50%'!H421</f>
        <v>0</v>
      </c>
      <c r="O9" s="25">
        <f>'Continuous Assessment 50%'!H458</f>
        <v>0</v>
      </c>
      <c r="P9" s="25">
        <f>'Continuous Assessment 50%'!H495</f>
        <v>0</v>
      </c>
      <c r="Q9" s="25">
        <f>'Continuous Assessment 50%'!H532</f>
        <v>0</v>
      </c>
      <c r="R9" s="25">
        <f>'Continuous Assessment 50%'!H569</f>
        <v>0</v>
      </c>
      <c r="S9" s="25">
        <f>'Continuous Assessment 50%'!H606</f>
        <v>0</v>
      </c>
      <c r="T9" s="25">
        <f>'Continuous Assessment 50%'!H643</f>
        <v>0</v>
      </c>
      <c r="U9" s="25">
        <f>'Continuous Assessment 50%'!H680</f>
        <v>0</v>
      </c>
      <c r="V9" s="25">
        <f>'Continuous Assessment 50%'!H717</f>
        <v>0</v>
      </c>
    </row>
    <row r="10" spans="1:22" ht="30" customHeight="1" x14ac:dyDescent="0.25">
      <c r="A10" s="143" t="s">
        <v>78</v>
      </c>
      <c r="B10" s="143"/>
      <c r="C10" s="25">
        <f>'Continuous Assessment 50%'!H14</f>
        <v>0</v>
      </c>
      <c r="D10" s="25">
        <f>'Continuous Assessment 50%'!H52</f>
        <v>0</v>
      </c>
      <c r="E10" s="25">
        <f>'Continuous Assessment 50%'!H89</f>
        <v>0</v>
      </c>
      <c r="F10" s="25">
        <f>'Continuous Assessment 50%'!H126</f>
        <v>0</v>
      </c>
      <c r="G10" s="25">
        <f>'Continuous Assessment 50%'!H163</f>
        <v>0</v>
      </c>
      <c r="H10" s="25">
        <f>'Continuous Assessment 50%'!H200</f>
        <v>0</v>
      </c>
      <c r="I10" s="25">
        <f>'Continuous Assessment 50%'!H237</f>
        <v>0</v>
      </c>
      <c r="J10" s="25">
        <f>'Continuous Assessment 50%'!H274</f>
        <v>0</v>
      </c>
      <c r="K10" s="25">
        <f>'Continuous Assessment 50%'!H311</f>
        <v>0</v>
      </c>
      <c r="L10" s="25">
        <f>'Continuous Assessment 50%'!H348</f>
        <v>0</v>
      </c>
      <c r="M10" s="25">
        <f>'Continuous Assessment 50%'!H385</f>
        <v>0</v>
      </c>
      <c r="N10" s="25">
        <f>'Continuous Assessment 50%'!H422</f>
        <v>0</v>
      </c>
      <c r="O10" s="25">
        <f>'Continuous Assessment 50%'!H459</f>
        <v>0</v>
      </c>
      <c r="P10" s="25">
        <f>'Continuous Assessment 50%'!H496</f>
        <v>0</v>
      </c>
      <c r="Q10" s="25">
        <f>'Continuous Assessment 50%'!H533</f>
        <v>0</v>
      </c>
      <c r="R10" s="25">
        <f>'Continuous Assessment 50%'!H570</f>
        <v>0</v>
      </c>
      <c r="S10" s="25">
        <f>'Continuous Assessment 50%'!H607</f>
        <v>0</v>
      </c>
      <c r="T10" s="25">
        <f>'Continuous Assessment 50%'!H644</f>
        <v>0</v>
      </c>
      <c r="U10" s="25">
        <f>'Continuous Assessment 50%'!H681</f>
        <v>0</v>
      </c>
      <c r="V10" s="25">
        <f>'Continuous Assessment 50%'!H718</f>
        <v>0</v>
      </c>
    </row>
    <row r="11" spans="1:22" ht="30" customHeight="1" x14ac:dyDescent="0.25">
      <c r="A11" s="137" t="s">
        <v>79</v>
      </c>
      <c r="B11" s="138"/>
      <c r="C11" s="25">
        <f>'Continuous Assessment 50%'!H15</f>
        <v>0</v>
      </c>
      <c r="D11" s="25">
        <f>'Continuous Assessment 50%'!H53</f>
        <v>0</v>
      </c>
      <c r="E11" s="25">
        <f>'Continuous Assessment 50%'!H90</f>
        <v>0</v>
      </c>
      <c r="F11" s="25">
        <f>'Continuous Assessment 50%'!H127</f>
        <v>0</v>
      </c>
      <c r="G11" s="25">
        <f>'Continuous Assessment 50%'!H164</f>
        <v>0</v>
      </c>
      <c r="H11" s="25">
        <f>'Continuous Assessment 50%'!H201</f>
        <v>0</v>
      </c>
      <c r="I11" s="25">
        <f>'Continuous Assessment 50%'!H238</f>
        <v>0</v>
      </c>
      <c r="J11" s="25">
        <f>'Continuous Assessment 50%'!H275</f>
        <v>0</v>
      </c>
      <c r="K11" s="25">
        <f>'Continuous Assessment 50%'!H312</f>
        <v>0</v>
      </c>
      <c r="L11" s="25">
        <f>'Continuous Assessment 50%'!H349</f>
        <v>0</v>
      </c>
      <c r="M11" s="25">
        <f>'Continuous Assessment 50%'!H386</f>
        <v>0</v>
      </c>
      <c r="N11" s="25">
        <f>'Continuous Assessment 50%'!H423</f>
        <v>0</v>
      </c>
      <c r="O11" s="25">
        <f>'Continuous Assessment 50%'!H460</f>
        <v>0</v>
      </c>
      <c r="P11" s="25">
        <f>'Continuous Assessment 50%'!H497</f>
        <v>0</v>
      </c>
      <c r="Q11" s="25">
        <f>'Continuous Assessment 50%'!H534</f>
        <v>0</v>
      </c>
      <c r="R11" s="25">
        <f>'Continuous Assessment 50%'!H571</f>
        <v>0</v>
      </c>
      <c r="S11" s="25">
        <f>'Continuous Assessment 50%'!H608</f>
        <v>0</v>
      </c>
      <c r="T11" s="25">
        <f>'Continuous Assessment 50%'!H645</f>
        <v>0</v>
      </c>
      <c r="U11" s="25">
        <f>'Continuous Assessment 50%'!H682</f>
        <v>0</v>
      </c>
      <c r="V11" s="25">
        <f>'Continuous Assessment 50%'!H719</f>
        <v>0</v>
      </c>
    </row>
    <row r="12" spans="1:22" ht="45" customHeight="1" x14ac:dyDescent="0.25">
      <c r="A12" s="137" t="s">
        <v>80</v>
      </c>
      <c r="B12" s="138"/>
      <c r="C12" s="25">
        <f>'Continuous Assessment 50%'!H16</f>
        <v>0</v>
      </c>
      <c r="D12" s="25">
        <f>'Continuous Assessment 50%'!H54</f>
        <v>0</v>
      </c>
      <c r="E12" s="25">
        <f>'Continuous Assessment 50%'!H91</f>
        <v>0</v>
      </c>
      <c r="F12" s="25">
        <f>'Continuous Assessment 50%'!H128</f>
        <v>0</v>
      </c>
      <c r="G12" s="25">
        <f>'Continuous Assessment 50%'!H165</f>
        <v>0</v>
      </c>
      <c r="H12" s="25">
        <f>'Continuous Assessment 50%'!H202</f>
        <v>0</v>
      </c>
      <c r="I12" s="25">
        <f>'Continuous Assessment 50%'!H239</f>
        <v>0</v>
      </c>
      <c r="J12" s="25">
        <f>'Continuous Assessment 50%'!H276</f>
        <v>0</v>
      </c>
      <c r="K12" s="25">
        <f>'Continuous Assessment 50%'!H313</f>
        <v>0</v>
      </c>
      <c r="L12" s="25">
        <f>'Continuous Assessment 50%'!H350</f>
        <v>0</v>
      </c>
      <c r="M12" s="25">
        <f>'Continuous Assessment 50%'!H387</f>
        <v>0</v>
      </c>
      <c r="N12" s="25">
        <f>'Continuous Assessment 50%'!H424</f>
        <v>0</v>
      </c>
      <c r="O12" s="25">
        <f>'Continuous Assessment 50%'!H461</f>
        <v>0</v>
      </c>
      <c r="P12" s="25">
        <f>'Continuous Assessment 50%'!H498</f>
        <v>0</v>
      </c>
      <c r="Q12" s="25">
        <f>'Continuous Assessment 50%'!H535</f>
        <v>0</v>
      </c>
      <c r="R12" s="25">
        <f>'Continuous Assessment 50%'!H572</f>
        <v>0</v>
      </c>
      <c r="S12" s="25">
        <f>'Continuous Assessment 50%'!H609</f>
        <v>0</v>
      </c>
      <c r="T12" s="25">
        <f>'Continuous Assessment 50%'!H646</f>
        <v>0</v>
      </c>
      <c r="U12" s="25">
        <f>'Continuous Assessment 50%'!H683</f>
        <v>0</v>
      </c>
      <c r="V12" s="25">
        <f>'Continuous Assessment 50%'!H720</f>
        <v>0</v>
      </c>
    </row>
    <row r="13" spans="1:22" s="33" customFormat="1" ht="20.25" customHeight="1" x14ac:dyDescent="0.25">
      <c r="A13" s="150" t="s">
        <v>27</v>
      </c>
      <c r="B13" s="151"/>
      <c r="C13" s="48">
        <f>'Continuous Assessment 50%'!H17</f>
        <v>0</v>
      </c>
      <c r="D13" s="48">
        <f>'Continuous Assessment 50%'!H55</f>
        <v>0</v>
      </c>
      <c r="E13" s="48">
        <f>'Continuous Assessment 50%'!H92</f>
        <v>0</v>
      </c>
      <c r="F13" s="48">
        <f>'Continuous Assessment 50%'!H129</f>
        <v>0</v>
      </c>
      <c r="G13" s="48">
        <f>'Continuous Assessment 50%'!H166</f>
        <v>0</v>
      </c>
      <c r="H13" s="48">
        <f>'Continuous Assessment 50%'!H203</f>
        <v>0</v>
      </c>
      <c r="I13" s="48">
        <f>'Continuous Assessment 50%'!H240</f>
        <v>0</v>
      </c>
      <c r="J13" s="48">
        <f>'Continuous Assessment 50%'!H277</f>
        <v>0</v>
      </c>
      <c r="K13" s="48">
        <f>'Continuous Assessment 50%'!H314</f>
        <v>0</v>
      </c>
      <c r="L13" s="48">
        <f>'Continuous Assessment 50%'!H351</f>
        <v>0</v>
      </c>
      <c r="M13" s="48">
        <f>'Continuous Assessment 50%'!H388</f>
        <v>0</v>
      </c>
      <c r="N13" s="48">
        <f>'Continuous Assessment 50%'!H425</f>
        <v>0</v>
      </c>
      <c r="O13" s="48">
        <f>'Continuous Assessment 50%'!H462</f>
        <v>0</v>
      </c>
      <c r="P13" s="48">
        <f>'Continuous Assessment 50%'!H499</f>
        <v>0</v>
      </c>
      <c r="Q13" s="48">
        <f>'Continuous Assessment 50%'!H536</f>
        <v>0</v>
      </c>
      <c r="R13" s="48">
        <f>'Continuous Assessment 50%'!H573</f>
        <v>0</v>
      </c>
      <c r="S13" s="48">
        <f>'Continuous Assessment 50%'!H610</f>
        <v>0</v>
      </c>
      <c r="T13" s="48">
        <f>'Continuous Assessment 50%'!H647</f>
        <v>0</v>
      </c>
      <c r="U13" s="48">
        <f>'Continuous Assessment 50%'!H684</f>
        <v>0</v>
      </c>
      <c r="V13" s="48">
        <f>'Continuous Assessment 50%'!H721</f>
        <v>0</v>
      </c>
    </row>
    <row r="14" spans="1:22" s="35" customFormat="1" ht="20.25" customHeight="1" x14ac:dyDescent="0.25">
      <c r="A14" s="134" t="s">
        <v>28</v>
      </c>
      <c r="B14" s="135"/>
      <c r="C14" s="135"/>
      <c r="D14" s="135"/>
      <c r="E14" s="135"/>
      <c r="F14" s="135"/>
      <c r="G14" s="135"/>
      <c r="H14" s="135"/>
      <c r="I14" s="135"/>
      <c r="J14" s="135"/>
      <c r="K14" s="135"/>
      <c r="L14" s="135"/>
      <c r="M14" s="135"/>
      <c r="N14" s="135"/>
      <c r="O14" s="135"/>
      <c r="P14" s="135"/>
      <c r="Q14" s="135"/>
      <c r="R14" s="135"/>
      <c r="S14" s="135"/>
      <c r="T14" s="135"/>
      <c r="U14" s="135"/>
      <c r="V14" s="136"/>
    </row>
    <row r="15" spans="1:22" ht="45" customHeight="1" x14ac:dyDescent="0.25">
      <c r="A15" s="137" t="s">
        <v>81</v>
      </c>
      <c r="B15" s="138"/>
      <c r="C15" s="25">
        <f>'Continuous Assessment 50%'!H20</f>
        <v>0</v>
      </c>
      <c r="D15" s="25">
        <f>'Continuous Assessment 50%'!H58</f>
        <v>0</v>
      </c>
      <c r="E15" s="25">
        <f>'Continuous Assessment 50%'!H95</f>
        <v>0</v>
      </c>
      <c r="F15" s="25">
        <f>'Continuous Assessment 50%'!H132</f>
        <v>0</v>
      </c>
      <c r="G15" s="25">
        <f>'Continuous Assessment 50%'!H169</f>
        <v>0</v>
      </c>
      <c r="H15" s="25">
        <f>'Continuous Assessment 50%'!H206</f>
        <v>0</v>
      </c>
      <c r="I15" s="25">
        <f>'Continuous Assessment 50%'!H243</f>
        <v>0</v>
      </c>
      <c r="J15" s="25">
        <f>'Continuous Assessment 50%'!H280</f>
        <v>0</v>
      </c>
      <c r="K15" s="25">
        <f>'Continuous Assessment 50%'!H317</f>
        <v>0</v>
      </c>
      <c r="L15" s="25">
        <f>'Continuous Assessment 50%'!H354</f>
        <v>0</v>
      </c>
      <c r="M15" s="25">
        <f>'Continuous Assessment 50%'!H391</f>
        <v>0</v>
      </c>
      <c r="N15" s="25">
        <f>'Continuous Assessment 50%'!H428</f>
        <v>0</v>
      </c>
      <c r="O15" s="25">
        <f>'Continuous Assessment 50%'!H465</f>
        <v>0</v>
      </c>
      <c r="P15" s="25">
        <f>'Continuous Assessment 50%'!H502</f>
        <v>0</v>
      </c>
      <c r="Q15" s="25">
        <f>'Continuous Assessment 50%'!H539</f>
        <v>0</v>
      </c>
      <c r="R15" s="25">
        <f>'Continuous Assessment 50%'!H576</f>
        <v>0</v>
      </c>
      <c r="S15" s="25">
        <f>'Continuous Assessment 50%'!H613</f>
        <v>0</v>
      </c>
      <c r="T15" s="25">
        <f>'Continuous Assessment 50%'!H650</f>
        <v>0</v>
      </c>
      <c r="U15" s="25">
        <f>'Continuous Assessment 50%'!H687</f>
        <v>0</v>
      </c>
      <c r="V15" s="25">
        <f>'Continuous Assessment 50%'!H724</f>
        <v>0</v>
      </c>
    </row>
    <row r="16" spans="1:22" ht="45" customHeight="1" x14ac:dyDescent="0.25">
      <c r="A16" s="137" t="s">
        <v>82</v>
      </c>
      <c r="B16" s="138"/>
      <c r="C16" s="25">
        <f>'Continuous Assessment 50%'!H21</f>
        <v>0</v>
      </c>
      <c r="D16" s="25">
        <f>'Continuous Assessment 50%'!H59</f>
        <v>0</v>
      </c>
      <c r="E16" s="25">
        <f>'Continuous Assessment 50%'!H96</f>
        <v>0</v>
      </c>
      <c r="F16" s="25">
        <f>'Continuous Assessment 50%'!H133</f>
        <v>0</v>
      </c>
      <c r="G16" s="25">
        <f>'Continuous Assessment 50%'!H170</f>
        <v>0</v>
      </c>
      <c r="H16" s="25">
        <f>'Continuous Assessment 50%'!H207</f>
        <v>0</v>
      </c>
      <c r="I16" s="25">
        <f>'Continuous Assessment 50%'!H244</f>
        <v>0</v>
      </c>
      <c r="J16" s="25">
        <f>'Continuous Assessment 50%'!H281</f>
        <v>0</v>
      </c>
      <c r="K16" s="25">
        <f>'Continuous Assessment 50%'!H318</f>
        <v>0</v>
      </c>
      <c r="L16" s="25">
        <f>'Continuous Assessment 50%'!H355</f>
        <v>0</v>
      </c>
      <c r="M16" s="25">
        <f>'Continuous Assessment 50%'!H392</f>
        <v>0</v>
      </c>
      <c r="N16" s="25">
        <f>'Continuous Assessment 50%'!H429</f>
        <v>0</v>
      </c>
      <c r="O16" s="25">
        <f>'Continuous Assessment 50%'!H466</f>
        <v>0</v>
      </c>
      <c r="P16" s="25">
        <f>'Continuous Assessment 50%'!H503</f>
        <v>0</v>
      </c>
      <c r="Q16" s="25">
        <f>'Continuous Assessment 50%'!H540</f>
        <v>0</v>
      </c>
      <c r="R16" s="25">
        <f>'Continuous Assessment 50%'!H577</f>
        <v>0</v>
      </c>
      <c r="S16" s="25">
        <f>'Continuous Assessment 50%'!H614</f>
        <v>0</v>
      </c>
      <c r="T16" s="25">
        <f>'Continuous Assessment 50%'!H651</f>
        <v>0</v>
      </c>
      <c r="U16" s="25">
        <f>'Continuous Assessment 50%'!H688</f>
        <v>0</v>
      </c>
      <c r="V16" s="25">
        <f>'Continuous Assessment 50%'!H725</f>
        <v>0</v>
      </c>
    </row>
    <row r="17" spans="1:22" ht="45" customHeight="1" x14ac:dyDescent="0.25">
      <c r="A17" s="137" t="s">
        <v>83</v>
      </c>
      <c r="B17" s="138"/>
      <c r="C17" s="25">
        <f>'Continuous Assessment 50%'!H22</f>
        <v>0</v>
      </c>
      <c r="D17" s="25">
        <f>'Continuous Assessment 50%'!H60</f>
        <v>0</v>
      </c>
      <c r="E17" s="25">
        <f>'Continuous Assessment 50%'!H97</f>
        <v>0</v>
      </c>
      <c r="F17" s="25">
        <f>'Continuous Assessment 50%'!H134</f>
        <v>0</v>
      </c>
      <c r="G17" s="25">
        <f>'Continuous Assessment 50%'!H171</f>
        <v>0</v>
      </c>
      <c r="H17" s="25">
        <f>'Continuous Assessment 50%'!H208</f>
        <v>0</v>
      </c>
      <c r="I17" s="25">
        <f>'Continuous Assessment 50%'!H245</f>
        <v>0</v>
      </c>
      <c r="J17" s="25">
        <f>'Continuous Assessment 50%'!H282</f>
        <v>0</v>
      </c>
      <c r="K17" s="25">
        <f>'Continuous Assessment 50%'!H319</f>
        <v>0</v>
      </c>
      <c r="L17" s="25">
        <f>'Continuous Assessment 50%'!H356</f>
        <v>0</v>
      </c>
      <c r="M17" s="25">
        <f>'Continuous Assessment 50%'!H393</f>
        <v>0</v>
      </c>
      <c r="N17" s="25">
        <f>'Continuous Assessment 50%'!H430</f>
        <v>0</v>
      </c>
      <c r="O17" s="25">
        <f>'Continuous Assessment 50%'!H467</f>
        <v>0</v>
      </c>
      <c r="P17" s="25">
        <f>'Continuous Assessment 50%'!H504</f>
        <v>0</v>
      </c>
      <c r="Q17" s="25">
        <f>'Continuous Assessment 50%'!H541</f>
        <v>0</v>
      </c>
      <c r="R17" s="25">
        <f>'Continuous Assessment 50%'!H578</f>
        <v>0</v>
      </c>
      <c r="S17" s="25">
        <f>'Continuous Assessment 50%'!H615</f>
        <v>0</v>
      </c>
      <c r="T17" s="25">
        <f>'Continuous Assessment 50%'!H652</f>
        <v>0</v>
      </c>
      <c r="U17" s="25">
        <f>'Continuous Assessment 50%'!H689</f>
        <v>0</v>
      </c>
      <c r="V17" s="25">
        <f>'Continuous Assessment 50%'!H726</f>
        <v>0</v>
      </c>
    </row>
    <row r="18" spans="1:22" s="35" customFormat="1" ht="20.25" customHeight="1" x14ac:dyDescent="0.25">
      <c r="A18" s="150" t="s">
        <v>27</v>
      </c>
      <c r="B18" s="151"/>
      <c r="C18" s="48">
        <f>'Continuous Assessment 50%'!H23</f>
        <v>0</v>
      </c>
      <c r="D18" s="48">
        <f>'Continuous Assessment 50%'!H61</f>
        <v>0</v>
      </c>
      <c r="E18" s="48">
        <f>'Continuous Assessment 50%'!H98</f>
        <v>0</v>
      </c>
      <c r="F18" s="48">
        <f>'Continuous Assessment 50%'!H135</f>
        <v>0</v>
      </c>
      <c r="G18" s="48">
        <f>'Continuous Assessment 50%'!H172</f>
        <v>0</v>
      </c>
      <c r="H18" s="48">
        <f>'Continuous Assessment 50%'!H209</f>
        <v>0</v>
      </c>
      <c r="I18" s="48">
        <f>'Continuous Assessment 50%'!H246</f>
        <v>0</v>
      </c>
      <c r="J18" s="48">
        <f>'Continuous Assessment 50%'!H283</f>
        <v>0</v>
      </c>
      <c r="K18" s="48">
        <f>'Continuous Assessment 50%'!H320</f>
        <v>0</v>
      </c>
      <c r="L18" s="48">
        <f>'Continuous Assessment 50%'!H357</f>
        <v>0</v>
      </c>
      <c r="M18" s="48">
        <f>'Continuous Assessment 50%'!H394</f>
        <v>0</v>
      </c>
      <c r="N18" s="48">
        <f>'Continuous Assessment 50%'!H431</f>
        <v>0</v>
      </c>
      <c r="O18" s="48">
        <f>'Continuous Assessment 50%'!H468</f>
        <v>0</v>
      </c>
      <c r="P18" s="48">
        <f>'Continuous Assessment 50%'!H505</f>
        <v>0</v>
      </c>
      <c r="Q18" s="48">
        <f>'Continuous Assessment 50%'!H542</f>
        <v>0</v>
      </c>
      <c r="R18" s="48">
        <f>'Continuous Assessment 50%'!H579</f>
        <v>0</v>
      </c>
      <c r="S18" s="48">
        <f>'Continuous Assessment 50%'!H616</f>
        <v>0</v>
      </c>
      <c r="T18" s="48">
        <f>'Continuous Assessment 50%'!H653</f>
        <v>0</v>
      </c>
      <c r="U18" s="48">
        <f>'Continuous Assessment 50%'!H690</f>
        <v>0</v>
      </c>
      <c r="V18" s="48">
        <f>'Continuous Assessment 50%'!H727</f>
        <v>0</v>
      </c>
    </row>
    <row r="19" spans="1:22" ht="40.5" customHeight="1" x14ac:dyDescent="0.25">
      <c r="A19" s="141" t="s">
        <v>84</v>
      </c>
      <c r="B19" s="141"/>
      <c r="C19" s="50">
        <f>SUM(C13,C18)</f>
        <v>0</v>
      </c>
      <c r="D19" s="50">
        <f t="shared" ref="D19:V19" si="0">SUM(D13,D18)</f>
        <v>0</v>
      </c>
      <c r="E19" s="50">
        <f t="shared" si="0"/>
        <v>0</v>
      </c>
      <c r="F19" s="50">
        <f t="shared" si="0"/>
        <v>0</v>
      </c>
      <c r="G19" s="50">
        <f t="shared" si="0"/>
        <v>0</v>
      </c>
      <c r="H19" s="50">
        <f t="shared" si="0"/>
        <v>0</v>
      </c>
      <c r="I19" s="50">
        <f t="shared" si="0"/>
        <v>0</v>
      </c>
      <c r="J19" s="50">
        <f t="shared" si="0"/>
        <v>0</v>
      </c>
      <c r="K19" s="50">
        <f t="shared" si="0"/>
        <v>0</v>
      </c>
      <c r="L19" s="50">
        <f t="shared" si="0"/>
        <v>0</v>
      </c>
      <c r="M19" s="50">
        <f t="shared" si="0"/>
        <v>0</v>
      </c>
      <c r="N19" s="50">
        <f t="shared" si="0"/>
        <v>0</v>
      </c>
      <c r="O19" s="50">
        <f t="shared" si="0"/>
        <v>0</v>
      </c>
      <c r="P19" s="50">
        <f t="shared" si="0"/>
        <v>0</v>
      </c>
      <c r="Q19" s="50">
        <f t="shared" si="0"/>
        <v>0</v>
      </c>
      <c r="R19" s="50">
        <f t="shared" si="0"/>
        <v>0</v>
      </c>
      <c r="S19" s="50">
        <f t="shared" si="0"/>
        <v>0</v>
      </c>
      <c r="T19" s="50">
        <f t="shared" si="0"/>
        <v>0</v>
      </c>
      <c r="U19" s="50">
        <f t="shared" si="0"/>
        <v>0</v>
      </c>
      <c r="V19" s="50">
        <f t="shared" si="0"/>
        <v>0</v>
      </c>
    </row>
    <row r="20" spans="1:22" ht="15.75" customHeight="1" x14ac:dyDescent="0.25"/>
    <row r="21" spans="1:22" ht="15.75" customHeight="1" x14ac:dyDescent="0.25"/>
    <row r="22" spans="1:22" ht="15.75" customHeight="1" thickBot="1" x14ac:dyDescent="0.3">
      <c r="A22" s="9" t="s">
        <v>85</v>
      </c>
      <c r="H22" s="6" t="s">
        <v>86</v>
      </c>
      <c r="N22" s="10"/>
      <c r="O22" s="10"/>
      <c r="P22" s="10"/>
      <c r="Q22" s="10"/>
      <c r="R22" s="10"/>
      <c r="S22" s="10"/>
      <c r="T22" s="10"/>
      <c r="U22" s="10"/>
      <c r="V22" s="10"/>
    </row>
    <row r="23" spans="1:22" ht="15.75" customHeight="1" thickTop="1" x14ac:dyDescent="0.25">
      <c r="A23" t="s">
        <v>87</v>
      </c>
      <c r="H23" s="6"/>
    </row>
    <row r="24" spans="1:22" ht="15.75" customHeight="1" x14ac:dyDescent="0.25">
      <c r="A24" t="s">
        <v>88</v>
      </c>
    </row>
    <row r="25" spans="1:22" ht="15.75" customHeight="1" thickBot="1" x14ac:dyDescent="0.3">
      <c r="H25" s="6" t="s">
        <v>89</v>
      </c>
      <c r="L25" s="10"/>
      <c r="M25" s="10"/>
      <c r="N25" s="10"/>
      <c r="O25" s="10"/>
      <c r="P25" s="10"/>
      <c r="Q25" s="10"/>
      <c r="R25" s="10"/>
      <c r="S25" t="s">
        <v>90</v>
      </c>
      <c r="T25" s="10"/>
      <c r="U25" s="10"/>
      <c r="V25" s="10"/>
    </row>
    <row r="26" spans="1:22" ht="15.75" thickTop="1" x14ac:dyDescent="0.25"/>
  </sheetData>
  <sheetProtection algorithmName="SHA-512" hashValue="WuQ3o82e2qTQxn+dIOFVFQ+myIF34sAbxhPkK8ibevSWHI5yOWJ+VKocatRcCGOmndFmCq4pVj+hcdJTvMPV+w==" saltValue="firQp9dDknxLjDDcYsVJFA==" spinCount="100000" sheet="1" objects="1" scenarios="1"/>
  <mergeCells count="17">
    <mergeCell ref="A18:B18"/>
    <mergeCell ref="A14:V14"/>
    <mergeCell ref="A16:B16"/>
    <mergeCell ref="A17:B17"/>
    <mergeCell ref="A1:Q2"/>
    <mergeCell ref="A19:B19"/>
    <mergeCell ref="A6:B6"/>
    <mergeCell ref="A10:B10"/>
    <mergeCell ref="A3:V3"/>
    <mergeCell ref="A4:A5"/>
    <mergeCell ref="A8:B8"/>
    <mergeCell ref="A9:B9"/>
    <mergeCell ref="A7:V7"/>
    <mergeCell ref="A11:B11"/>
    <mergeCell ref="A12:B12"/>
    <mergeCell ref="A13:B13"/>
    <mergeCell ref="A15:B15"/>
  </mergeCells>
  <pageMargins left="0.51181102362204722" right="0.31496062992125984" top="0.35433070866141736" bottom="0.35433070866141736" header="0.31496062992125984" footer="0.31496062992125984"/>
  <pageSetup paperSize="9" fitToHeight="0" orientation="landscape" r:id="rId1"/>
  <rowBreaks count="1" manualBreakCount="1">
    <brk id="1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V17"/>
  <sheetViews>
    <sheetView showGridLines="0" zoomScaleNormal="100" workbookViewId="0">
      <selection sqref="A1:Q2"/>
    </sheetView>
  </sheetViews>
  <sheetFormatPr defaultRowHeight="15" x14ac:dyDescent="0.25"/>
  <cols>
    <col min="1" max="1" width="30.7109375" customWidth="1"/>
    <col min="2" max="22" width="5" customWidth="1"/>
  </cols>
  <sheetData>
    <row r="1" spans="1:22" ht="19.5" customHeight="1" x14ac:dyDescent="0.25">
      <c r="A1" s="139" t="str">
        <f>'Learner Names'!G3</f>
        <v>Professional Practice Placement in Early Learning and Care</v>
      </c>
      <c r="B1" s="139"/>
      <c r="C1" s="139"/>
      <c r="D1" s="139"/>
      <c r="E1" s="139"/>
      <c r="F1" s="139"/>
      <c r="G1" s="139"/>
      <c r="H1" s="139"/>
      <c r="I1" s="139"/>
      <c r="J1" s="139"/>
      <c r="K1" s="139"/>
      <c r="L1" s="139"/>
      <c r="M1" s="139"/>
      <c r="N1" s="139"/>
      <c r="O1" s="139"/>
      <c r="P1" s="139"/>
      <c r="Q1" s="139"/>
      <c r="S1" s="33" t="str">
        <f>'Continuous Assessment'!S1</f>
        <v>PATD Stage 1</v>
      </c>
      <c r="T1" s="33"/>
      <c r="U1" s="35"/>
    </row>
    <row r="2" spans="1:22" ht="18" customHeight="1" x14ac:dyDescent="0.25">
      <c r="A2" s="140"/>
      <c r="B2" s="140"/>
      <c r="C2" s="140"/>
      <c r="D2" s="140"/>
      <c r="E2" s="140"/>
      <c r="F2" s="140"/>
      <c r="G2" s="140"/>
      <c r="H2" s="140"/>
      <c r="I2" s="140"/>
      <c r="J2" s="140"/>
      <c r="K2" s="140"/>
      <c r="L2" s="140"/>
      <c r="M2" s="140"/>
      <c r="N2" s="140"/>
      <c r="O2" s="140"/>
      <c r="P2" s="140"/>
      <c r="Q2" s="140"/>
      <c r="S2" s="34" t="str">
        <f>'Continuous Assessment'!S2</f>
        <v>Code: 5C21523</v>
      </c>
      <c r="T2" s="34"/>
      <c r="U2" s="35"/>
    </row>
    <row r="3" spans="1:22" s="87" customFormat="1" ht="15.75" x14ac:dyDescent="0.25">
      <c r="A3" s="152" t="s">
        <v>91</v>
      </c>
      <c r="B3" s="153"/>
      <c r="C3" s="153"/>
      <c r="D3" s="153"/>
      <c r="E3" s="153"/>
      <c r="F3" s="153"/>
      <c r="G3" s="153"/>
      <c r="H3" s="153"/>
      <c r="I3" s="153"/>
      <c r="J3" s="153"/>
      <c r="K3" s="153"/>
      <c r="L3" s="153"/>
      <c r="M3" s="153"/>
      <c r="N3" s="153"/>
      <c r="O3" s="153"/>
      <c r="P3" s="153"/>
      <c r="Q3" s="153"/>
      <c r="R3" s="153"/>
      <c r="S3" s="153"/>
      <c r="T3" s="153"/>
      <c r="U3" s="153"/>
      <c r="V3" s="154"/>
    </row>
    <row r="4" spans="1:22" ht="101.25" customHeight="1" x14ac:dyDescent="0.25">
      <c r="A4" s="147" t="s">
        <v>92</v>
      </c>
      <c r="B4" s="7" t="s">
        <v>2</v>
      </c>
      <c r="C4" s="13">
        <f>'Learner Names'!C4</f>
        <v>0</v>
      </c>
      <c r="D4" s="13">
        <f>'Learner Names'!C5</f>
        <v>0</v>
      </c>
      <c r="E4" s="13">
        <f>'Learner Names'!C6</f>
        <v>0</v>
      </c>
      <c r="F4" s="13">
        <f>'Learner Names'!C7</f>
        <v>0</v>
      </c>
      <c r="G4" s="13">
        <f>'Learner Names'!C8</f>
        <v>0</v>
      </c>
      <c r="H4" s="13">
        <f>'Learner Names'!C9</f>
        <v>0</v>
      </c>
      <c r="I4" s="13">
        <f>'Learner Names'!C10</f>
        <v>0</v>
      </c>
      <c r="J4" s="13">
        <f>'Learner Names'!C11</f>
        <v>0</v>
      </c>
      <c r="K4" s="13">
        <f>'Learner Names'!C12</f>
        <v>0</v>
      </c>
      <c r="L4" s="13">
        <f>'Learner Names'!C13</f>
        <v>0</v>
      </c>
      <c r="M4" s="13">
        <f>'Learner Names'!C14</f>
        <v>0</v>
      </c>
      <c r="N4" s="13">
        <f>'Learner Names'!C15</f>
        <v>0</v>
      </c>
      <c r="O4" s="13">
        <f>'Learner Names'!C16</f>
        <v>0</v>
      </c>
      <c r="P4" s="13">
        <f>'Learner Names'!C17</f>
        <v>0</v>
      </c>
      <c r="Q4" s="13">
        <f>'Learner Names'!C18</f>
        <v>0</v>
      </c>
      <c r="R4" s="13">
        <f>'Learner Names'!C19</f>
        <v>0</v>
      </c>
      <c r="S4" s="13">
        <f>'Learner Names'!C20</f>
        <v>0</v>
      </c>
      <c r="T4" s="13">
        <f>'Learner Names'!C21</f>
        <v>0</v>
      </c>
      <c r="U4" s="13">
        <f>'Learner Names'!C22</f>
        <v>0</v>
      </c>
      <c r="V4" s="13">
        <f>'Learner Names'!C23</f>
        <v>0</v>
      </c>
    </row>
    <row r="5" spans="1:22" ht="91.5" customHeight="1" x14ac:dyDescent="0.25">
      <c r="A5" s="148"/>
      <c r="B5" s="8" t="s">
        <v>1</v>
      </c>
      <c r="C5" s="14">
        <f>'Learner Names'!B4</f>
        <v>0</v>
      </c>
      <c r="D5" s="14">
        <f>'Learner Names'!B5</f>
        <v>0</v>
      </c>
      <c r="E5" s="14">
        <f>'Learner Names'!B6</f>
        <v>0</v>
      </c>
      <c r="F5" s="14">
        <f>'Learner Names'!B7</f>
        <v>0</v>
      </c>
      <c r="G5" s="14">
        <f>'Learner Names'!B8</f>
        <v>0</v>
      </c>
      <c r="H5" s="14">
        <f>'Learner Names'!B9</f>
        <v>0</v>
      </c>
      <c r="I5" s="14">
        <f>'Learner Names'!B10</f>
        <v>0</v>
      </c>
      <c r="J5" s="14">
        <f>'Learner Names'!B11</f>
        <v>0</v>
      </c>
      <c r="K5" s="14">
        <f>'Learner Names'!B12</f>
        <v>0</v>
      </c>
      <c r="L5" s="14">
        <f>'Learner Names'!B13</f>
        <v>0</v>
      </c>
      <c r="M5" s="14">
        <f>'Learner Names'!B14</f>
        <v>0</v>
      </c>
      <c r="N5" s="14">
        <f>'Learner Names'!B15</f>
        <v>0</v>
      </c>
      <c r="O5" s="14">
        <f>'Learner Names'!B16</f>
        <v>0</v>
      </c>
      <c r="P5" s="14">
        <f>'Learner Names'!B17</f>
        <v>0</v>
      </c>
      <c r="Q5" s="14">
        <f>'Learner Names'!B18</f>
        <v>0</v>
      </c>
      <c r="R5" s="14">
        <f>'Learner Names'!B19</f>
        <v>0</v>
      </c>
      <c r="S5" s="14">
        <f>'Learner Names'!B20</f>
        <v>0</v>
      </c>
      <c r="T5" s="14">
        <f>'Learner Names'!B21</f>
        <v>0</v>
      </c>
      <c r="U5" s="14">
        <f>'Learner Names'!B22</f>
        <v>0</v>
      </c>
      <c r="V5" s="14">
        <f>'Learner Names'!B23</f>
        <v>0</v>
      </c>
    </row>
    <row r="6" spans="1:22" ht="20.25" customHeight="1" x14ac:dyDescent="0.25">
      <c r="A6" s="134" t="s">
        <v>75</v>
      </c>
      <c r="B6" s="142"/>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row>
    <row r="7" spans="1:22" ht="20.25" customHeight="1" x14ac:dyDescent="0.25">
      <c r="A7" s="134" t="s">
        <v>37</v>
      </c>
      <c r="B7" s="135"/>
      <c r="C7" s="135"/>
      <c r="D7" s="135"/>
      <c r="E7" s="135"/>
      <c r="F7" s="135"/>
      <c r="G7" s="135"/>
      <c r="H7" s="135"/>
      <c r="I7" s="135"/>
      <c r="J7" s="135"/>
      <c r="K7" s="135"/>
      <c r="L7" s="135"/>
      <c r="M7" s="135"/>
      <c r="N7" s="135"/>
      <c r="O7" s="135"/>
      <c r="P7" s="135"/>
      <c r="Q7" s="135"/>
      <c r="R7" s="135"/>
      <c r="S7" s="135"/>
      <c r="T7" s="135"/>
      <c r="U7" s="135"/>
      <c r="V7" s="136"/>
    </row>
    <row r="8" spans="1:22" ht="45" customHeight="1" x14ac:dyDescent="0.25">
      <c r="A8" s="155" t="s">
        <v>93</v>
      </c>
      <c r="B8" s="155"/>
      <c r="C8" s="25">
        <f>'Skills Demonstration 10%'!H12</f>
        <v>0</v>
      </c>
      <c r="D8" s="25">
        <f>'Skills Demonstration 10%'!H51</f>
        <v>0</v>
      </c>
      <c r="E8" s="25">
        <f>'Skills Demonstration 10%'!H90</f>
        <v>0</v>
      </c>
      <c r="F8" s="25">
        <f>'Skills Demonstration 10%'!H129</f>
        <v>0</v>
      </c>
      <c r="G8" s="25">
        <f>'Skills Demonstration 10%'!H168</f>
        <v>0</v>
      </c>
      <c r="H8" s="25">
        <f>'Skills Demonstration 10%'!H207</f>
        <v>0</v>
      </c>
      <c r="I8" s="25">
        <f>'Skills Demonstration 10%'!H246</f>
        <v>0</v>
      </c>
      <c r="J8" s="25">
        <f>'Skills Demonstration 10%'!H285</f>
        <v>0</v>
      </c>
      <c r="K8" s="25">
        <f>'Skills Demonstration 10%'!H324</f>
        <v>0</v>
      </c>
      <c r="L8" s="25">
        <f>'Skills Demonstration 10%'!H363</f>
        <v>0</v>
      </c>
      <c r="M8" s="25">
        <f>'Skills Demonstration 10%'!H402</f>
        <v>0</v>
      </c>
      <c r="N8" s="25">
        <f>'Skills Demonstration 10%'!H441</f>
        <v>0</v>
      </c>
      <c r="O8" s="25">
        <f>'Skills Demonstration 10%'!H480</f>
        <v>0</v>
      </c>
      <c r="P8" s="25">
        <f>'Skills Demonstration 10%'!H519</f>
        <v>0</v>
      </c>
      <c r="Q8" s="25">
        <f>'Skills Demonstration 10%'!H558</f>
        <v>0</v>
      </c>
      <c r="R8" s="25">
        <f>'Skills Demonstration 10%'!H597</f>
        <v>0</v>
      </c>
      <c r="S8" s="25">
        <f>'Skills Demonstration 10%'!H636</f>
        <v>0</v>
      </c>
      <c r="T8" s="25">
        <f>'Skills Demonstration 10%'!H675</f>
        <v>0</v>
      </c>
      <c r="U8" s="25">
        <f>'Skills Demonstration 10%'!H714</f>
        <v>0</v>
      </c>
      <c r="V8" s="25">
        <f>'Skills Demonstration 10%'!H753</f>
        <v>0</v>
      </c>
    </row>
    <row r="9" spans="1:22" ht="45" customHeight="1" x14ac:dyDescent="0.25">
      <c r="A9" s="155" t="s">
        <v>94</v>
      </c>
      <c r="B9" s="155"/>
      <c r="C9" s="25">
        <f>'Skills Demonstration 10%'!H13</f>
        <v>0</v>
      </c>
      <c r="D9" s="25">
        <f>'Skills Demonstration 10%'!H52</f>
        <v>0</v>
      </c>
      <c r="E9" s="25">
        <f>'Skills Demonstration 10%'!H91</f>
        <v>0</v>
      </c>
      <c r="F9" s="25">
        <f>'Skills Demonstration 10%'!H130</f>
        <v>0</v>
      </c>
      <c r="G9" s="25">
        <f>'Skills Demonstration 10%'!H169</f>
        <v>0</v>
      </c>
      <c r="H9" s="25">
        <f>'Skills Demonstration 10%'!H208</f>
        <v>0</v>
      </c>
      <c r="I9" s="25">
        <f>'Skills Demonstration 10%'!H247</f>
        <v>0</v>
      </c>
      <c r="J9" s="25">
        <f>'Skills Demonstration 10%'!H286</f>
        <v>0</v>
      </c>
      <c r="K9" s="25">
        <f>'Skills Demonstration 10%'!H325</f>
        <v>0</v>
      </c>
      <c r="L9" s="25">
        <f>'Skills Demonstration 10%'!H364</f>
        <v>0</v>
      </c>
      <c r="M9" s="25">
        <f>'Skills Demonstration 10%'!H403</f>
        <v>0</v>
      </c>
      <c r="N9" s="25">
        <f>'Skills Demonstration 10%'!H442</f>
        <v>0</v>
      </c>
      <c r="O9" s="25">
        <f>'Skills Demonstration 10%'!H481</f>
        <v>0</v>
      </c>
      <c r="P9" s="25">
        <f>'Skills Demonstration 10%'!H520</f>
        <v>0</v>
      </c>
      <c r="Q9" s="25">
        <f>'Skills Demonstration 10%'!H559</f>
        <v>0</v>
      </c>
      <c r="R9" s="25">
        <f>'Skills Demonstration 10%'!H598</f>
        <v>0</v>
      </c>
      <c r="S9" s="25">
        <f>'Skills Demonstration 10%'!H637</f>
        <v>0</v>
      </c>
      <c r="T9" s="25">
        <f>'Skills Demonstration 10%'!H676</f>
        <v>0</v>
      </c>
      <c r="U9" s="25">
        <f>'Skills Demonstration 10%'!H715</f>
        <v>0</v>
      </c>
      <c r="V9" s="25">
        <f>'Skills Demonstration 10%'!H754</f>
        <v>0</v>
      </c>
    </row>
    <row r="10" spans="1:22" ht="45" customHeight="1" x14ac:dyDescent="0.25">
      <c r="A10" s="155" t="s">
        <v>95</v>
      </c>
      <c r="B10" s="155"/>
      <c r="C10" s="25">
        <f>'Skills Demonstration 10%'!H14</f>
        <v>0</v>
      </c>
      <c r="D10" s="25">
        <f>'Skills Demonstration 10%'!H53</f>
        <v>0</v>
      </c>
      <c r="E10" s="25">
        <f>'Skills Demonstration 10%'!H92</f>
        <v>0</v>
      </c>
      <c r="F10" s="25">
        <f>'Skills Demonstration 10%'!H131</f>
        <v>0</v>
      </c>
      <c r="G10" s="25">
        <f>'Skills Demonstration 10%'!H170</f>
        <v>0</v>
      </c>
      <c r="H10" s="25">
        <f>'Skills Demonstration 10%'!H209</f>
        <v>0</v>
      </c>
      <c r="I10" s="25">
        <f>'Skills Demonstration 10%'!H248</f>
        <v>0</v>
      </c>
      <c r="J10" s="25">
        <f>'Skills Demonstration 10%'!H287</f>
        <v>0</v>
      </c>
      <c r="K10" s="25">
        <f>'Skills Demonstration 10%'!H326</f>
        <v>0</v>
      </c>
      <c r="L10" s="25">
        <f>'Skills Demonstration 10%'!H365</f>
        <v>0</v>
      </c>
      <c r="M10" s="25">
        <f>'Skills Demonstration 10%'!H404</f>
        <v>0</v>
      </c>
      <c r="N10" s="25">
        <f>'Skills Demonstration 10%'!H443</f>
        <v>0</v>
      </c>
      <c r="O10" s="25">
        <f>'Skills Demonstration 10%'!H482</f>
        <v>0</v>
      </c>
      <c r="P10" s="25">
        <f>'Skills Demonstration 10%'!H521</f>
        <v>0</v>
      </c>
      <c r="Q10" s="25">
        <f>'Skills Demonstration 10%'!H560</f>
        <v>0</v>
      </c>
      <c r="R10" s="25">
        <f>'Skills Demonstration 10%'!H599</f>
        <v>0</v>
      </c>
      <c r="S10" s="25">
        <f>'Skills Demonstration 10%'!H638</f>
        <v>0</v>
      </c>
      <c r="T10" s="25">
        <f>'Skills Demonstration 10%'!H677</f>
        <v>0</v>
      </c>
      <c r="U10" s="25">
        <f>'Skills Demonstration 10%'!H716</f>
        <v>0</v>
      </c>
      <c r="V10" s="25">
        <f>'Skills Demonstration 10%'!H755</f>
        <v>0</v>
      </c>
    </row>
    <row r="11" spans="1:22" ht="38.25" customHeight="1" x14ac:dyDescent="0.25">
      <c r="A11" s="155" t="s">
        <v>96</v>
      </c>
      <c r="B11" s="155"/>
      <c r="C11" s="25">
        <f>'Skills Demonstration 10%'!H15</f>
        <v>0</v>
      </c>
      <c r="D11" s="25">
        <f>'Skills Demonstration 10%'!H54</f>
        <v>0</v>
      </c>
      <c r="E11" s="25">
        <f>'Skills Demonstration 10%'!H93</f>
        <v>0</v>
      </c>
      <c r="F11" s="25">
        <f>'Skills Demonstration 10%'!H132</f>
        <v>0</v>
      </c>
      <c r="G11" s="25">
        <f>'Skills Demonstration 10%'!H171</f>
        <v>0</v>
      </c>
      <c r="H11" s="25">
        <f>'Skills Demonstration 10%'!H210</f>
        <v>0</v>
      </c>
      <c r="I11" s="25">
        <f>'Skills Demonstration 10%'!H249</f>
        <v>0</v>
      </c>
      <c r="J11" s="25">
        <f>'Skills Demonstration 10%'!H288</f>
        <v>0</v>
      </c>
      <c r="K11" s="25">
        <f>'Skills Demonstration 10%'!H327</f>
        <v>0</v>
      </c>
      <c r="L11" s="25">
        <f>'Skills Demonstration 10%'!H366</f>
        <v>0</v>
      </c>
      <c r="M11" s="25">
        <f>'Skills Demonstration 10%'!H405</f>
        <v>0</v>
      </c>
      <c r="N11" s="25">
        <f>'Skills Demonstration 10%'!H444</f>
        <v>0</v>
      </c>
      <c r="O11" s="25">
        <f>'Skills Demonstration 10%'!H483</f>
        <v>0</v>
      </c>
      <c r="P11" s="25">
        <f>'Skills Demonstration 10%'!H522</f>
        <v>0</v>
      </c>
      <c r="Q11" s="25">
        <f>'Skills Demonstration 10%'!H561</f>
        <v>0</v>
      </c>
      <c r="R11" s="25">
        <f>'Skills Demonstration 10%'!H600</f>
        <v>0</v>
      </c>
      <c r="S11" s="25">
        <f>'Skills Demonstration 10%'!H639</f>
        <v>0</v>
      </c>
      <c r="T11" s="25">
        <f>'Skills Demonstration 10%'!H678</f>
        <v>0</v>
      </c>
      <c r="U11" s="25">
        <f>'Skills Demonstration 10%'!H717</f>
        <v>0</v>
      </c>
      <c r="V11" s="25">
        <f>'Skills Demonstration 10%'!H756</f>
        <v>0</v>
      </c>
    </row>
    <row r="12" spans="1:22" ht="30" customHeight="1" x14ac:dyDescent="0.25">
      <c r="A12" s="141" t="s">
        <v>97</v>
      </c>
      <c r="B12" s="141"/>
      <c r="C12" s="50">
        <f>SUM(C7,C8,C9,C10,C11)</f>
        <v>0</v>
      </c>
      <c r="D12" s="50">
        <f t="shared" ref="D12:V12" si="0">SUM(D7,D8,D9,D10,D11)</f>
        <v>0</v>
      </c>
      <c r="E12" s="50">
        <f t="shared" si="0"/>
        <v>0</v>
      </c>
      <c r="F12" s="50">
        <f t="shared" si="0"/>
        <v>0</v>
      </c>
      <c r="G12" s="50">
        <f t="shared" si="0"/>
        <v>0</v>
      </c>
      <c r="H12" s="50">
        <f t="shared" si="0"/>
        <v>0</v>
      </c>
      <c r="I12" s="50">
        <f t="shared" si="0"/>
        <v>0</v>
      </c>
      <c r="J12" s="50">
        <f t="shared" si="0"/>
        <v>0</v>
      </c>
      <c r="K12" s="50">
        <f t="shared" si="0"/>
        <v>0</v>
      </c>
      <c r="L12" s="50">
        <f t="shared" si="0"/>
        <v>0</v>
      </c>
      <c r="M12" s="50">
        <f t="shared" si="0"/>
        <v>0</v>
      </c>
      <c r="N12" s="50">
        <f t="shared" si="0"/>
        <v>0</v>
      </c>
      <c r="O12" s="50">
        <f t="shared" si="0"/>
        <v>0</v>
      </c>
      <c r="P12" s="50">
        <f t="shared" si="0"/>
        <v>0</v>
      </c>
      <c r="Q12" s="50">
        <f t="shared" si="0"/>
        <v>0</v>
      </c>
      <c r="R12" s="50">
        <f t="shared" si="0"/>
        <v>0</v>
      </c>
      <c r="S12" s="50">
        <f t="shared" si="0"/>
        <v>0</v>
      </c>
      <c r="T12" s="50">
        <f t="shared" si="0"/>
        <v>0</v>
      </c>
      <c r="U12" s="50">
        <f t="shared" si="0"/>
        <v>0</v>
      </c>
      <c r="V12" s="50">
        <f t="shared" si="0"/>
        <v>0</v>
      </c>
    </row>
    <row r="13" spans="1:22" ht="15.75" customHeight="1" x14ac:dyDescent="0.25"/>
    <row r="14" spans="1:22" ht="15.75" customHeight="1" thickBot="1" x14ac:dyDescent="0.3">
      <c r="A14" s="9" t="s">
        <v>85</v>
      </c>
      <c r="H14" s="6" t="s">
        <v>86</v>
      </c>
      <c r="N14" s="10"/>
      <c r="O14" s="10"/>
      <c r="P14" s="10"/>
      <c r="Q14" s="10"/>
      <c r="R14" s="10"/>
      <c r="S14" s="10"/>
      <c r="T14" s="10"/>
      <c r="U14" s="10"/>
      <c r="V14" s="10"/>
    </row>
    <row r="15" spans="1:22" ht="15.75" customHeight="1" thickTop="1" x14ac:dyDescent="0.25">
      <c r="A15" t="s">
        <v>87</v>
      </c>
      <c r="H15" s="6"/>
    </row>
    <row r="16" spans="1:22" ht="15.75" customHeight="1" thickBot="1" x14ac:dyDescent="0.3">
      <c r="A16" t="s">
        <v>88</v>
      </c>
      <c r="H16" s="6" t="s">
        <v>89</v>
      </c>
      <c r="L16" s="10"/>
      <c r="M16" s="10"/>
      <c r="N16" s="10"/>
      <c r="O16" s="10"/>
      <c r="P16" s="10"/>
      <c r="Q16" s="10"/>
      <c r="R16" s="10"/>
      <c r="S16" t="s">
        <v>90</v>
      </c>
      <c r="T16" s="10"/>
      <c r="U16" s="10"/>
      <c r="V16" s="10"/>
    </row>
    <row r="17" ht="15.75" customHeight="1" thickTop="1" x14ac:dyDescent="0.25"/>
  </sheetData>
  <sheetProtection algorithmName="SHA-512" hashValue="qupX/eadTfCXQ3iiJtpWP2dYJ6RJL12MZaeDwyG8Tn7oWo0fZLf5EslNT1aOT2BAyKjAoij6SBfwYeVHeeCx7g==" saltValue="U+Xw3S19t3VE/4Qjtb1/qg==" spinCount="100000" sheet="1" objects="1" scenarios="1"/>
  <mergeCells count="10">
    <mergeCell ref="A1:Q2"/>
    <mergeCell ref="A12:B12"/>
    <mergeCell ref="A3:V3"/>
    <mergeCell ref="A4:A5"/>
    <mergeCell ref="A6:B6"/>
    <mergeCell ref="A8:B8"/>
    <mergeCell ref="A9:B9"/>
    <mergeCell ref="A10:B10"/>
    <mergeCell ref="A11:B11"/>
    <mergeCell ref="A7:V7"/>
  </mergeCells>
  <pageMargins left="0.51181102362204722" right="0.31496062992125984" top="0.35433070866141736" bottom="0.15748031496062992" header="0.31496062992125984" footer="0.31496062992125984"/>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14"/>
  <sheetViews>
    <sheetView showGridLines="0" zoomScaleNormal="100" workbookViewId="0">
      <selection sqref="A1:Q2"/>
    </sheetView>
  </sheetViews>
  <sheetFormatPr defaultRowHeight="15" x14ac:dyDescent="0.25"/>
  <cols>
    <col min="1" max="1" width="30.7109375" customWidth="1"/>
    <col min="2" max="22" width="5" customWidth="1"/>
  </cols>
  <sheetData>
    <row r="1" spans="1:22" s="35" customFormat="1" ht="19.5" customHeight="1" x14ac:dyDescent="0.25">
      <c r="A1" s="139" t="str">
        <f>'Learner Names'!G3</f>
        <v>Professional Practice Placement in Early Learning and Care</v>
      </c>
      <c r="B1" s="139"/>
      <c r="C1" s="139"/>
      <c r="D1" s="139"/>
      <c r="E1" s="139"/>
      <c r="F1" s="139"/>
      <c r="G1" s="139"/>
      <c r="H1" s="139"/>
      <c r="I1" s="139"/>
      <c r="J1" s="139"/>
      <c r="K1" s="139"/>
      <c r="L1" s="139"/>
      <c r="M1" s="139"/>
      <c r="N1" s="139"/>
      <c r="O1" s="139"/>
      <c r="P1" s="139"/>
      <c r="Q1" s="139"/>
      <c r="S1" s="33" t="str">
        <f>'Continuous Assessment'!S1</f>
        <v>PATD Stage 1</v>
      </c>
      <c r="T1" s="33"/>
    </row>
    <row r="2" spans="1:22" s="35" customFormat="1" ht="41.25" customHeight="1" x14ac:dyDescent="0.25">
      <c r="A2" s="140"/>
      <c r="B2" s="140"/>
      <c r="C2" s="140"/>
      <c r="D2" s="140"/>
      <c r="E2" s="140"/>
      <c r="F2" s="140"/>
      <c r="G2" s="140"/>
      <c r="H2" s="140"/>
      <c r="I2" s="140"/>
      <c r="J2" s="140"/>
      <c r="K2" s="140"/>
      <c r="L2" s="140"/>
      <c r="M2" s="140"/>
      <c r="N2" s="140"/>
      <c r="O2" s="140"/>
      <c r="P2" s="140"/>
      <c r="Q2" s="140"/>
      <c r="S2" s="34" t="str">
        <f>'Continuous Assessment'!S2</f>
        <v>Code: 5C21523</v>
      </c>
      <c r="T2" s="34"/>
    </row>
    <row r="3" spans="1:22" ht="27" customHeight="1" x14ac:dyDescent="0.25">
      <c r="A3" s="144" t="s">
        <v>98</v>
      </c>
      <c r="B3" s="145"/>
      <c r="C3" s="145"/>
      <c r="D3" s="145"/>
      <c r="E3" s="145"/>
      <c r="F3" s="145"/>
      <c r="G3" s="145"/>
      <c r="H3" s="145"/>
      <c r="I3" s="145"/>
      <c r="J3" s="145"/>
      <c r="K3" s="145"/>
      <c r="L3" s="145"/>
      <c r="M3" s="145"/>
      <c r="N3" s="145"/>
      <c r="O3" s="145"/>
      <c r="P3" s="145"/>
      <c r="Q3" s="145"/>
      <c r="R3" s="145"/>
      <c r="S3" s="145"/>
      <c r="T3" s="145"/>
      <c r="U3" s="145"/>
      <c r="V3" s="146"/>
    </row>
    <row r="4" spans="1:22" ht="101.25" customHeight="1" x14ac:dyDescent="0.25">
      <c r="A4" s="147" t="s">
        <v>99</v>
      </c>
      <c r="B4" s="7" t="s">
        <v>2</v>
      </c>
      <c r="C4" s="13">
        <f>'Learner Names'!C4</f>
        <v>0</v>
      </c>
      <c r="D4" s="13">
        <f>'Learner Names'!C5</f>
        <v>0</v>
      </c>
      <c r="E4" s="13">
        <f>'Learner Names'!C6</f>
        <v>0</v>
      </c>
      <c r="F4" s="13">
        <f>'Learner Names'!C7</f>
        <v>0</v>
      </c>
      <c r="G4" s="13">
        <f>'Learner Names'!C8</f>
        <v>0</v>
      </c>
      <c r="H4" s="13">
        <f>'Learner Names'!C9</f>
        <v>0</v>
      </c>
      <c r="I4" s="13">
        <f>'Learner Names'!C10</f>
        <v>0</v>
      </c>
      <c r="J4" s="13">
        <f>'Learner Names'!C11</f>
        <v>0</v>
      </c>
      <c r="K4" s="13">
        <f>'Learner Names'!C12</f>
        <v>0</v>
      </c>
      <c r="L4" s="13">
        <f>'Learner Names'!C13</f>
        <v>0</v>
      </c>
      <c r="M4" s="13">
        <f>'Learner Names'!C14</f>
        <v>0</v>
      </c>
      <c r="N4" s="13">
        <f>'Learner Names'!C15</f>
        <v>0</v>
      </c>
      <c r="O4" s="13">
        <f>'Learner Names'!C16</f>
        <v>0</v>
      </c>
      <c r="P4" s="13">
        <f>'Learner Names'!C17</f>
        <v>0</v>
      </c>
      <c r="Q4" s="13">
        <f>'Learner Names'!C18</f>
        <v>0</v>
      </c>
      <c r="R4" s="13">
        <f>'Learner Names'!C19</f>
        <v>0</v>
      </c>
      <c r="S4" s="13">
        <f>'Learner Names'!C20</f>
        <v>0</v>
      </c>
      <c r="T4" s="13">
        <f>'Learner Names'!C21</f>
        <v>0</v>
      </c>
      <c r="U4" s="13">
        <f>'Learner Names'!C22</f>
        <v>0</v>
      </c>
      <c r="V4" s="13">
        <f>'Learner Names'!C23</f>
        <v>0</v>
      </c>
    </row>
    <row r="5" spans="1:22" ht="101.25" customHeight="1" x14ac:dyDescent="0.25">
      <c r="A5" s="148"/>
      <c r="B5" s="8" t="s">
        <v>1</v>
      </c>
      <c r="C5" s="14">
        <f>'Learner Names'!B4</f>
        <v>0</v>
      </c>
      <c r="D5" s="14">
        <f>'Learner Names'!B5</f>
        <v>0</v>
      </c>
      <c r="E5" s="14">
        <f>'Learner Names'!B6</f>
        <v>0</v>
      </c>
      <c r="F5" s="14">
        <f>'Learner Names'!B7</f>
        <v>0</v>
      </c>
      <c r="G5" s="14">
        <f>'Learner Names'!B8</f>
        <v>0</v>
      </c>
      <c r="H5" s="14">
        <f>'Learner Names'!B9</f>
        <v>0</v>
      </c>
      <c r="I5" s="14">
        <f>'Learner Names'!B10</f>
        <v>0</v>
      </c>
      <c r="J5" s="14">
        <f>'Learner Names'!B11</f>
        <v>0</v>
      </c>
      <c r="K5" s="14">
        <f>'Learner Names'!B12</f>
        <v>0</v>
      </c>
      <c r="L5" s="14">
        <f>'Learner Names'!B13</f>
        <v>0</v>
      </c>
      <c r="M5" s="14">
        <f>'Learner Names'!B14</f>
        <v>0</v>
      </c>
      <c r="N5" s="14">
        <f>'Learner Names'!B15</f>
        <v>0</v>
      </c>
      <c r="O5" s="14">
        <f>'Learner Names'!B16</f>
        <v>0</v>
      </c>
      <c r="P5" s="14">
        <f>'Learner Names'!B17</f>
        <v>0</v>
      </c>
      <c r="Q5" s="14">
        <f>'Learner Names'!B18</f>
        <v>0</v>
      </c>
      <c r="R5" s="14">
        <f>'Learner Names'!B19</f>
        <v>0</v>
      </c>
      <c r="S5" s="14">
        <f>'Learner Names'!B20</f>
        <v>0</v>
      </c>
      <c r="T5" s="14">
        <f>'Learner Names'!B21</f>
        <v>0</v>
      </c>
      <c r="U5" s="14">
        <f>'Learner Names'!B22</f>
        <v>0</v>
      </c>
      <c r="V5" s="14">
        <f>'Learner Names'!B23</f>
        <v>0</v>
      </c>
    </row>
    <row r="6" spans="1:22" ht="20.25" customHeight="1" x14ac:dyDescent="0.25">
      <c r="A6" s="134" t="s">
        <v>75</v>
      </c>
      <c r="B6" s="142"/>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row>
    <row r="7" spans="1:22" ht="45" customHeight="1" x14ac:dyDescent="0.25">
      <c r="A7" s="155" t="s">
        <v>100</v>
      </c>
      <c r="B7" s="155"/>
      <c r="C7" s="25">
        <f>'Work-Based Assessment 40%'!H10</f>
        <v>0</v>
      </c>
      <c r="D7" s="25">
        <f>'Work-Based Assessment 40%'!H41</f>
        <v>0</v>
      </c>
      <c r="E7" s="25">
        <f>'Work-Based Assessment 40%'!H72</f>
        <v>0</v>
      </c>
      <c r="F7" s="25">
        <f>'Work-Based Assessment 40%'!H103</f>
        <v>0</v>
      </c>
      <c r="G7" s="25">
        <f>'Work-Based Assessment 40%'!H134</f>
        <v>0</v>
      </c>
      <c r="H7" s="25">
        <f>'Work-Based Assessment 40%'!H165</f>
        <v>0</v>
      </c>
      <c r="I7" s="25">
        <f>'Work-Based Assessment 40%'!H196</f>
        <v>0</v>
      </c>
      <c r="J7" s="25">
        <f>'Work-Based Assessment 40%'!H227</f>
        <v>0</v>
      </c>
      <c r="K7" s="25">
        <f>'Work-Based Assessment 40%'!H258</f>
        <v>0</v>
      </c>
      <c r="L7" s="25">
        <f>'Work-Based Assessment 40%'!H289</f>
        <v>0</v>
      </c>
      <c r="M7" s="25">
        <f>'Work-Based Assessment 40%'!H320</f>
        <v>0</v>
      </c>
      <c r="N7" s="25">
        <f>'Work-Based Assessment 40%'!H351</f>
        <v>0</v>
      </c>
      <c r="O7" s="25">
        <f>'Work-Based Assessment 40%'!H382</f>
        <v>0</v>
      </c>
      <c r="P7" s="25">
        <f>'Work-Based Assessment 40%'!H413</f>
        <v>0</v>
      </c>
      <c r="Q7" s="25">
        <f>'Work-Based Assessment 40%'!H444</f>
        <v>0</v>
      </c>
      <c r="R7" s="25">
        <f>'Work-Based Assessment 40%'!H475</f>
        <v>0</v>
      </c>
      <c r="S7" s="25">
        <f>'Work-Based Assessment 40%'!H506</f>
        <v>0</v>
      </c>
      <c r="T7" s="25">
        <f>'Work-Based Assessment 40%'!H537</f>
        <v>0</v>
      </c>
      <c r="U7" s="25">
        <f>'Work-Based Assessment 40%'!H568</f>
        <v>0</v>
      </c>
      <c r="V7" s="25">
        <f>'Work-Based Assessment 40%'!H599</f>
        <v>0</v>
      </c>
    </row>
    <row r="8" spans="1:22" ht="30" customHeight="1" x14ac:dyDescent="0.25">
      <c r="A8" s="141" t="s">
        <v>84</v>
      </c>
      <c r="B8" s="141"/>
      <c r="C8" s="50">
        <f>C7</f>
        <v>0</v>
      </c>
      <c r="D8" s="50">
        <f t="shared" ref="D8:V8" si="0">D7</f>
        <v>0</v>
      </c>
      <c r="E8" s="50">
        <f t="shared" si="0"/>
        <v>0</v>
      </c>
      <c r="F8" s="50">
        <f t="shared" si="0"/>
        <v>0</v>
      </c>
      <c r="G8" s="50">
        <f t="shared" si="0"/>
        <v>0</v>
      </c>
      <c r="H8" s="50">
        <f t="shared" si="0"/>
        <v>0</v>
      </c>
      <c r="I8" s="50">
        <f t="shared" si="0"/>
        <v>0</v>
      </c>
      <c r="J8" s="50">
        <f t="shared" si="0"/>
        <v>0</v>
      </c>
      <c r="K8" s="50">
        <f t="shared" si="0"/>
        <v>0</v>
      </c>
      <c r="L8" s="50">
        <f t="shared" si="0"/>
        <v>0</v>
      </c>
      <c r="M8" s="50">
        <f t="shared" si="0"/>
        <v>0</v>
      </c>
      <c r="N8" s="50">
        <f t="shared" si="0"/>
        <v>0</v>
      </c>
      <c r="O8" s="50">
        <f t="shared" si="0"/>
        <v>0</v>
      </c>
      <c r="P8" s="50">
        <f t="shared" si="0"/>
        <v>0</v>
      </c>
      <c r="Q8" s="50">
        <f t="shared" si="0"/>
        <v>0</v>
      </c>
      <c r="R8" s="50">
        <f t="shared" si="0"/>
        <v>0</v>
      </c>
      <c r="S8" s="50">
        <f t="shared" si="0"/>
        <v>0</v>
      </c>
      <c r="T8" s="50">
        <f t="shared" si="0"/>
        <v>0</v>
      </c>
      <c r="U8" s="50">
        <f t="shared" si="0"/>
        <v>0</v>
      </c>
      <c r="V8" s="50">
        <f t="shared" si="0"/>
        <v>0</v>
      </c>
    </row>
    <row r="9" spans="1:22" ht="15.75" customHeight="1" x14ac:dyDescent="0.25"/>
    <row r="10" spans="1:22" ht="15.75" customHeight="1" x14ac:dyDescent="0.25"/>
    <row r="11" spans="1:22" ht="15.75" customHeight="1" thickBot="1" x14ac:dyDescent="0.3">
      <c r="A11" s="9" t="s">
        <v>85</v>
      </c>
      <c r="H11" s="6" t="s">
        <v>86</v>
      </c>
      <c r="N11" s="10"/>
      <c r="O11" s="10"/>
      <c r="P11" s="10"/>
      <c r="Q11" s="10"/>
      <c r="R11" s="10"/>
      <c r="S11" s="10"/>
      <c r="T11" s="10"/>
      <c r="U11" s="10"/>
      <c r="V11" s="10"/>
    </row>
    <row r="12" spans="1:22" ht="15.75" customHeight="1" thickTop="1" x14ac:dyDescent="0.25">
      <c r="A12" t="s">
        <v>87</v>
      </c>
      <c r="H12" s="6"/>
    </row>
    <row r="13" spans="1:22" ht="15.75" customHeight="1" thickBot="1" x14ac:dyDescent="0.3">
      <c r="A13" t="s">
        <v>88</v>
      </c>
      <c r="H13" s="6" t="s">
        <v>89</v>
      </c>
      <c r="L13" s="10"/>
      <c r="M13" s="10"/>
      <c r="N13" s="10"/>
      <c r="O13" s="10"/>
      <c r="P13" s="10"/>
      <c r="Q13" s="10"/>
      <c r="R13" s="10"/>
      <c r="S13" t="s">
        <v>90</v>
      </c>
      <c r="T13" s="10"/>
      <c r="U13" s="10"/>
      <c r="V13" s="10"/>
    </row>
    <row r="14" spans="1:22" ht="15.75" customHeight="1" thickTop="1" x14ac:dyDescent="0.25"/>
  </sheetData>
  <sheetProtection algorithmName="SHA-512" hashValue="SIwcqBlYWZ6fbObgvTfiyfGNQKgznvfpI3ZpKyE89w8ybgnskt2hZkVwB7tysOSdu0LhvTTBE2sBzaQCuPwJqQ==" saltValue="n++DXkje5FR0Hoye/nuR2Q==" spinCount="100000" sheet="1" objects="1" scenarios="1"/>
  <mergeCells count="6">
    <mergeCell ref="A1:Q2"/>
    <mergeCell ref="A8:B8"/>
    <mergeCell ref="A3:V3"/>
    <mergeCell ref="A4:A5"/>
    <mergeCell ref="A6:B6"/>
    <mergeCell ref="A7:B7"/>
  </mergeCells>
  <pageMargins left="0.51181102362204722" right="0.31496062992125984" top="0.35433070866141736" bottom="0.35433070866141736" header="0.31496062992125984" footer="0.31496062992125984"/>
  <pageSetup paperSize="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5c6485b0d60afbc54c3e76a286cf98a2">
  <xsd:schema xmlns:xsd="http://www.w3.org/2001/XMLSchema" xmlns:xs="http://www.w3.org/2001/XMLSchema" xmlns:p="http://schemas.microsoft.com/office/2006/metadata/properties" xmlns:ns1="http://schemas.microsoft.com/sharepoint/v3" xmlns:ns2="7a59fc8e-9142-4894-a20a-b7ef6a0b834d" xmlns:ns3="80ce844a-3414-47bc-be42-35076de08631" targetNamespace="http://schemas.microsoft.com/office/2006/metadata/properties" ma:root="true" ma:fieldsID="eec6e2495894621716ff4230c0f1976f" ns1:_="" ns2:_="" ns3:_="">
    <xsd:import namespace="http://schemas.microsoft.com/sharepoint/v3"/>
    <xsd:import namespace="7a59fc8e-9142-4894-a20a-b7ef6a0b834d"/>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B9440B-544F-4B14-B4C9-58C25FFEB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B5CF67-CD0D-4B00-B741-5914551B9631}">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F5E16566-0259-40DE-B1F6-E907B80EE3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Learner Names</vt:lpstr>
      <vt:lpstr>Continuous Assessment 50%</vt:lpstr>
      <vt:lpstr>Skills Demonstration 10%</vt:lpstr>
      <vt:lpstr>Work-Based Assessment 40%</vt:lpstr>
      <vt:lpstr>CS Tick</vt:lpstr>
      <vt:lpstr>Repeats Log</vt:lpstr>
      <vt:lpstr>Continuous Assessment</vt:lpstr>
      <vt:lpstr>Skills Demonstration</vt:lpstr>
      <vt:lpstr>Work-Based Assessment</vt:lpstr>
      <vt:lpstr>Summary Marking Sheet</vt:lpstr>
      <vt:lpstr>'Continuous Assessment'!Print_Titles</vt:lpstr>
      <vt:lpstr>'Skills Demonstration'!Print_Titles</vt:lpstr>
      <vt:lpstr>'Summary Marking Sheet'!Print_Titles</vt:lpstr>
      <vt:lpstr>'Work-Based Assessment'!Print_Titles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 O'Donovan</dc:creator>
  <cp:keywords/>
  <dc:description/>
  <cp:lastModifiedBy>Mary Dooley</cp:lastModifiedBy>
  <cp:revision/>
  <cp:lastPrinted>2021-11-16T09:02:49Z</cp:lastPrinted>
  <dcterms:created xsi:type="dcterms:W3CDTF">2017-03-23T11:53:08Z</dcterms:created>
  <dcterms:modified xsi:type="dcterms:W3CDTF">2021-11-16T10:50:06Z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ies>
</file>