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activeTab="3"/>
  </bookViews>
  <sheets>
    <sheet name="Learners" sheetId="1" r:id="rId1"/>
    <sheet name="Examination Theory" sheetId="2" r:id="rId2"/>
    <sheet name="Examination Practical"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E28" i="2"/>
  <c r="F28" i="2"/>
  <c r="G28" i="2"/>
  <c r="H28" i="2"/>
  <c r="I28" i="2"/>
  <c r="J28" i="2"/>
  <c r="K28" i="2"/>
  <c r="L28" i="2"/>
  <c r="M28" i="2"/>
  <c r="N28" i="2"/>
  <c r="O28" i="2"/>
  <c r="P28" i="2"/>
  <c r="Q28" i="2"/>
  <c r="R28" i="2"/>
  <c r="S28" i="2"/>
  <c r="T28" i="2"/>
  <c r="U28" i="2"/>
  <c r="V28" i="2"/>
  <c r="W28" i="2"/>
  <c r="D62" i="7"/>
  <c r="E62" i="7"/>
  <c r="F62" i="7"/>
  <c r="G62" i="7"/>
  <c r="H62" i="7"/>
  <c r="I62" i="7"/>
  <c r="J62" i="7"/>
  <c r="K62" i="7"/>
  <c r="L62" i="7"/>
  <c r="M62" i="7"/>
  <c r="N62" i="7"/>
  <c r="O62" i="7"/>
  <c r="P62" i="7"/>
  <c r="Q62" i="7"/>
  <c r="R62" i="7"/>
  <c r="S62" i="7"/>
  <c r="T62" i="7"/>
  <c r="U62" i="7"/>
  <c r="V62" i="7"/>
  <c r="W62" i="7"/>
  <c r="C62"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E26" i="6" l="1"/>
  <c r="E25" i="6"/>
  <c r="E24" i="6"/>
  <c r="E23" i="6"/>
  <c r="E22" i="6"/>
  <c r="E21" i="6"/>
  <c r="E20" i="6"/>
  <c r="E19" i="6"/>
  <c r="E18" i="6"/>
  <c r="E17" i="6"/>
  <c r="E16" i="6"/>
  <c r="E15" i="6"/>
  <c r="E14" i="6"/>
  <c r="E13" i="6"/>
  <c r="E12" i="6"/>
  <c r="E11" i="6"/>
  <c r="E10" i="6"/>
  <c r="E9" i="6"/>
  <c r="E8" i="6"/>
  <c r="E7" i="6"/>
  <c r="C2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<sst xmlns="http://schemas.openxmlformats.org/spreadsheetml/2006/main" count="146" uniqueCount="105">
  <si>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</si>
  <si>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</si>
  <si>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</si>
  <si>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</si>
  <si>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</si>
  <si>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</si>
  <si>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</si>
  <si>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</si>
  <si>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</si>
  <si>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</si>
  <si>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</si>
  <si>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</si>
  <si>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</si>
  <si>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</si>
  <si>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</si>
  <si>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</si>
  <si>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</si>
  <si>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</si>
  <si>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</si>
  <si>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</si>
  <si>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</si>
  <si>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</si>
  <si>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</si>
  <si>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</si>
  <si>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</si>
  <si>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</si>
  <si>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Information Technology Skills 4N1125</t>
  </si>
  <si>
    <t>Examination Theory</t>
  </si>
  <si>
    <t>Examination Practical</t>
  </si>
  <si>
    <t xml:space="preserve">Section 1- Information Technology Concepts – </t>
  </si>
  <si>
    <t>Candidates answer a maximum of 20 questions based on Unit 1 &amp; 2 of the Learning Outcomes.</t>
  </si>
  <si>
    <t>Part of total marks can be allocated for incomplete answers or answers that are not totally correct - at Tutor’s discretion.</t>
  </si>
  <si>
    <t>As each question carries a percentage of the total marks- all questions should be attempted.</t>
  </si>
  <si>
    <t>The learner will show evidence that he understands and can describe:</t>
  </si>
  <si>
    <t>1.       The make- up of a computer and its parts.</t>
  </si>
  <si>
    <t>2.       The two types of Software and the function of each.</t>
  </si>
  <si>
    <t>3.       The difference between hardware and software</t>
  </si>
  <si>
    <t>4.       Name at least 4 pieces of hardware and 4 pieces of software.</t>
  </si>
  <si>
    <t>5.       To understand Input and Output devices and to name 2 Input devices and 2 output devices.</t>
  </si>
  <si>
    <t>6.       To understand the drives on the computer and explain a hard drive and its function.</t>
  </si>
  <si>
    <t>7.       Explain files, folders and directories.</t>
  </si>
  <si>
    <t>8.       Understand memory, bytes, LAN &amp; WAN.</t>
  </si>
  <si>
    <t>9.       Understand and name data storage devices.</t>
  </si>
  <si>
    <t xml:space="preserve"> The basic concepts of Information Technology to include:</t>
  </si>
  <si>
    <t>10.     Understanding the Data Protection Act and the amendments made to the original act.</t>
  </si>
  <si>
    <t>15 marks allocated to the section above (either 1, or 2 marks for each question)</t>
  </si>
  <si>
    <t>The impact of Information Technology on modern life to include personal, work and community.</t>
  </si>
  <si>
    <t>o   List at least 5 areas where Information Technology has                changed our lives</t>
  </si>
  <si>
    <t>5 marks allocated to the section above (1 mark each)</t>
  </si>
  <si>
    <t>Examination Theory 20%</t>
  </si>
  <si>
    <t>Section 2- Data Entry</t>
  </si>
  <si>
    <t>Input 150 words in 10 minutes – Tutor to supply the text to copy</t>
  </si>
  <si>
    <t>Note:  Text must include: some numeric data, characters and special symbols.</t>
  </si>
  <si>
    <t>Calculate errors using the following procedures: Deduct marks for errors as shown below:</t>
  </si>
  <si>
    <t>A Penalty of ½ or 0.5 is deducted for the following:</t>
  </si>
  <si>
    <t>·         Extra space between words</t>
  </si>
  <si>
    <t>·         1 space after a full stop</t>
  </si>
  <si>
    <t>·         Incorrect case</t>
  </si>
  <si>
    <t>·         Incorrect punctuation</t>
  </si>
  <si>
    <t>A penalty of 1 mark deducted for the following:</t>
  </si>
  <si>
    <t>·         Incorrect spelling of a word</t>
  </si>
  <si>
    <t>·         Word omitted</t>
  </si>
  <si>
    <t>·         Extra word inserted</t>
  </si>
  <si>
    <t>·         Word repeated</t>
  </si>
  <si>
    <t>·         Line repeated</t>
  </si>
  <si>
    <t>A penalty of 2 marks deducted for the following:</t>
  </si>
  <si>
    <t>·            A line of text omitted.</t>
  </si>
  <si>
    <t>Section 3-File Management</t>
  </si>
  <si>
    <t xml:space="preserve">Demonstrate an understanding of managing files and folders on a computer 
Demonstrate an understanding  of common file management features : 
</t>
  </si>
  <si>
    <t>Create files/folders</t>
  </si>
  <si>
    <t>Create a folder directory to include at least 1 main folder and  2 sub-folders</t>
  </si>
  <si>
    <t>Rename files and folders</t>
  </si>
  <si>
    <t>Delete files and folders</t>
  </si>
  <si>
    <t>Move files and folders</t>
  </si>
  <si>
    <t>Copy files and folders</t>
  </si>
  <si>
    <t xml:space="preserve">Locate files and folders </t>
  </si>
  <si>
    <t xml:space="preserve">Use and understand the properties option within files/folders, be able to state the number of files and folders </t>
  </si>
  <si>
    <t xml:space="preserve">Use the view option, changing from one view to another, choosing details </t>
  </si>
  <si>
    <t>Save files and folders to a range of drives on your computer</t>
  </si>
  <si>
    <t>Section 4- Word Processing</t>
  </si>
  <si>
    <t>Demonstrate an understanding of Word Processing to include:                                                                                                              Open existing document</t>
  </si>
  <si>
    <t>Key in Text – at least 50 words (deduct ½  mark per error – max 6 errors)</t>
  </si>
  <si>
    <t>Edit Text: Insert and Delete: Characters, words, sentence and paragraph. (8 amendments – ½ mark each)</t>
  </si>
  <si>
    <t>Format Text: Join and split paragraphs, set line spacing, Indents, and all 4 alignment options. (8 amendments ½ mark each)</t>
  </si>
  <si>
    <t>Enhance Text: Use Bold, underline, italics, Font: size, type and colour options. (6 amendments ½ mark each)</t>
  </si>
  <si>
    <t>Edit block of Text:  Move, copy and delete.</t>
  </si>
  <si>
    <t>Use Spell and Grammar, proof read to check if correct</t>
  </si>
  <si>
    <t>Save and print</t>
  </si>
  <si>
    <t>Internet 10 marks</t>
  </si>
  <si>
    <t>Email 10 marks</t>
  </si>
  <si>
    <t>Demonstrate an understanding of using the internet to search, refining search and make print selections.</t>
  </si>
  <si>
    <t xml:space="preserve">Use a Search engine to locate specific information- refining and using links </t>
  </si>
  <si>
    <t xml:space="preserve">Access a website with a web address </t>
  </si>
  <si>
    <t>Navigate around a site using at least 2 hyperlinks</t>
  </si>
  <si>
    <t xml:space="preserve">Locate specific information  </t>
  </si>
  <si>
    <t>Print – Selection – page, etc.</t>
  </si>
  <si>
    <t>Demonstrate an understanding of using a web based email facility previously created in class</t>
  </si>
  <si>
    <t>Send and receive email, using cc and bcc correctly</t>
  </si>
  <si>
    <t>Send email with attachment</t>
  </si>
  <si>
    <t>Print email</t>
  </si>
  <si>
    <t>Manage email account – inbox, recognise read and unread mail, manage contacts, identify senders address, and date and time of received email.</t>
  </si>
  <si>
    <t>Archive, delete,  retrieve and print retrieved email</t>
  </si>
  <si>
    <t>Examination Practical 80%</t>
  </si>
  <si>
    <t>Each question carries a total of a minimum of 1 mark and a maximum of 2 marks for a correct answer.</t>
  </si>
  <si>
    <t>Section 5 - Internet &amp;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</si>
</sst>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thin">
        <color indexed="64"/>
      </bottom>
      <diagonal/>
    </border>
    <border>
      <left style="hair">
        <color auto="1"/>
      </left>
      <right style="thin">
        <color indexed="64"/>
      </right>
      <top style="thin">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top style="hair">
        <color auto="1"/>
      </top>
      <bottom/>
      <diagonal/>
    </border>
    <border>
      <left style="thin">
        <color auto="1"/>
      </left>
      <right/>
      <top/>
      <bottom/>
      <diagonal/>
    </border>
  </borders>
  <cellStyleXfs count="1">
    <xf numFmtId="0" fontId="0" fillId="0" borderId="0"/>
  </cellStyleXfs>
  <cellXfs count="7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lignment wrapText="1"/>
    </xf>
    <xf numFmtId="164" fontId="0" fillId="0" borderId="3"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0" xfId="0" applyAlignment="1">
      <alignment horizontal="left" vertical="center" wrapText="1" indent="1"/>
    </xf>
    <xf numFmtId="0" fontId="0" fillId="0" borderId="0" xfId="0" applyFill="1"/>
    <xf numFmtId="0" fontId="1" fillId="0" borderId="15" xfId="0" applyFont="1" applyFill="1" applyBorder="1" applyAlignment="1">
      <alignment vertical="top"/>
    </xf>
    <xf numFmtId="0" fontId="0" fillId="0" borderId="16" xfId="0" applyFill="1" applyBorder="1" applyAlignment="1">
      <alignment wrapText="1"/>
    </xf>
    <xf numFmtId="0" fontId="0" fillId="0" borderId="0" xfId="0" applyBorder="1" applyAlignment="1">
      <alignment vertical="top" wrapText="1"/>
    </xf>
    <xf numFmtId="0" fontId="1" fillId="2" borderId="14" xfId="0" applyFont="1" applyFill="1" applyBorder="1" applyAlignment="1">
      <alignment horizontal="center" vertical="center" wrapText="1"/>
    </xf>
    <xf numFmtId="164" fontId="0" fillId="0" borderId="19" xfId="0" applyNumberFormat="1" applyBorder="1" applyAlignment="1" applyProtection="1">
      <alignment horizontal="center" vertical="center"/>
      <protection locked="0"/>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164" fontId="0" fillId="3" borderId="11" xfId="0" applyNumberFormat="1" applyFill="1" applyBorder="1" applyAlignment="1" applyProtection="1">
      <alignment horizontal="center" vertical="center"/>
    </xf>
    <xf numFmtId="0" fontId="1" fillId="3" borderId="14" xfId="0" applyFont="1" applyFill="1" applyBorder="1" applyAlignment="1" applyProtection="1">
      <alignment vertical="top"/>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0" xfId="0" applyBorder="1" applyAlignment="1">
      <alignment horizontal="center" vertical="top" wrapText="1"/>
    </xf>
    <xf numFmtId="0" fontId="0" fillId="0" borderId="8" xfId="0" applyBorder="1" applyAlignment="1">
      <alignment horizontal="center" vertical="top" wrapText="1"/>
    </xf>
    <xf numFmtId="164" fontId="0" fillId="0" borderId="19"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0" xfId="0" applyBorder="1" applyAlignment="1">
      <alignment horizontal="left" vertical="top"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0" fontId="1" fillId="2" borderId="5"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xf>
    <xf numFmtId="0" fontId="1" fillId="0" borderId="8" xfId="0" applyFont="1" applyBorder="1" applyAlignment="1">
      <alignment horizontal="center"/>
    </xf>
    <xf numFmtId="164" fontId="1" fillId="2" borderId="14" xfId="0" applyNumberFormat="1" applyFont="1" applyFill="1" applyBorder="1" applyAlignment="1">
      <alignment horizontal="center" vertical="center"/>
    </xf>
    <xf numFmtId="0" fontId="1" fillId="2" borderId="5" xfId="0" applyFont="1" applyFill="1" applyBorder="1" applyAlignment="1">
      <alignment horizontal="left" vertical="center"/>
    </xf>
    <xf numFmtId="0" fontId="1" fillId="2" borderId="11" xfId="0" applyFont="1" applyFill="1" applyBorder="1" applyAlignment="1">
      <alignment horizontal="left" vertical="center"/>
    </xf>
  </cellXfs>
  <cellStyles count="1">
    <cellStyle name="Normal" xfId="0" builtinId="0"/>
  </cellStyles>
  <dxfs count="1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60960</xdr:colOff>
      <xdr:row>0</xdr:row>
      <xdr:rowOff>0</xdr:rowOff>
    </xdr:from>
    <xdr:to>
      <xdr:col>9</xdr:col>
      <xdr:colOff>15570</xdr:colOff>
      <xdr:row>3</xdr:row>
      <xdr:rowOff>24335</xdr:rowOff>
    </xdr:to>
    <xdr:pic>
      <xdr:nvPicPr>
        <xdr:cNvPr id="4" name="Picture 3"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560"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26</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5"/>
      <c r="C11" s="15"/>
      <c r="D11" s="6"/>
    </row>
    <row r="12" spans="1:4" x14ac:dyDescent="0.3">
      <c r="A12" s="5">
        <v>2</v>
      </c>
      <c r="B12" s="15"/>
      <c r="C12" s="15"/>
      <c r="D12" s="6"/>
    </row>
    <row r="13" spans="1:4" x14ac:dyDescent="0.3">
      <c r="A13" s="5">
        <v>3</v>
      </c>
      <c r="B13" s="15"/>
      <c r="C13" s="15"/>
      <c r="D13" s="6"/>
    </row>
    <row r="14" spans="1:4" x14ac:dyDescent="0.3">
      <c r="A14" s="5">
        <v>4</v>
      </c>
      <c r="B14" s="15"/>
      <c r="C14" s="15"/>
      <c r="D14" s="6"/>
    </row>
    <row r="15" spans="1:4" x14ac:dyDescent="0.3">
      <c r="A15" s="5">
        <v>5</v>
      </c>
      <c r="B15" s="15"/>
      <c r="C15" s="15"/>
      <c r="D15" s="6"/>
    </row>
    <row r="16" spans="1:4" x14ac:dyDescent="0.3">
      <c r="A16" s="5">
        <v>6</v>
      </c>
      <c r="B16" s="15"/>
      <c r="C16" s="15"/>
      <c r="D16" s="6"/>
    </row>
    <row r="17" spans="1:4" x14ac:dyDescent="0.3">
      <c r="A17" s="5">
        <v>7</v>
      </c>
      <c r="B17" s="15"/>
      <c r="C17" s="15"/>
      <c r="D17" s="6"/>
    </row>
    <row r="18" spans="1:4" x14ac:dyDescent="0.3">
      <c r="A18" s="5">
        <v>8</v>
      </c>
      <c r="B18" s="15"/>
      <c r="C18" s="15"/>
      <c r="D18" s="6"/>
    </row>
    <row r="19" spans="1:4" x14ac:dyDescent="0.3">
      <c r="A19" s="5">
        <v>9</v>
      </c>
      <c r="B19" s="15"/>
      <c r="C19" s="15"/>
      <c r="D19" s="6"/>
    </row>
    <row r="20" spans="1:4" x14ac:dyDescent="0.3">
      <c r="A20" s="5">
        <v>10</v>
      </c>
      <c r="B20" s="15"/>
      <c r="C20" s="15"/>
      <c r="D20" s="6"/>
    </row>
    <row r="21" spans="1:4" x14ac:dyDescent="0.3">
      <c r="A21" s="5">
        <v>11</v>
      </c>
      <c r="B21" s="15"/>
      <c r="C21" s="15"/>
      <c r="D21" s="6"/>
    </row>
    <row r="22" spans="1:4" x14ac:dyDescent="0.3">
      <c r="A22" s="5">
        <v>12</v>
      </c>
      <c r="B22" s="15"/>
      <c r="C22" s="15"/>
      <c r="D22" s="6"/>
    </row>
    <row r="23" spans="1:4" x14ac:dyDescent="0.3">
      <c r="A23" s="5">
        <v>13</v>
      </c>
      <c r="B23" s="15"/>
      <c r="C23" s="15"/>
      <c r="D23" s="6"/>
    </row>
    <row r="24" spans="1:4" x14ac:dyDescent="0.3">
      <c r="A24" s="5">
        <v>14</v>
      </c>
      <c r="B24" s="15"/>
      <c r="C24" s="15"/>
      <c r="D24" s="6"/>
    </row>
    <row r="25" spans="1:4" x14ac:dyDescent="0.3">
      <c r="A25" s="5">
        <v>15</v>
      </c>
      <c r="B25" s="15"/>
      <c r="C25" s="15"/>
      <c r="D25" s="6"/>
    </row>
    <row r="26" spans="1:4" x14ac:dyDescent="0.3">
      <c r="A26" s="5">
        <v>16</v>
      </c>
      <c r="B26" s="15"/>
      <c r="C26" s="15"/>
      <c r="D26" s="6"/>
    </row>
    <row r="27" spans="1:4" x14ac:dyDescent="0.3">
      <c r="A27" s="5">
        <v>17</v>
      </c>
      <c r="B27" s="15"/>
      <c r="C27" s="15"/>
      <c r="D27" s="6"/>
    </row>
    <row r="28" spans="1:4" x14ac:dyDescent="0.3">
      <c r="A28" s="5">
        <v>18</v>
      </c>
      <c r="B28" s="15"/>
      <c r="C28" s="15"/>
      <c r="D28" s="6"/>
    </row>
    <row r="29" spans="1:4" x14ac:dyDescent="0.3">
      <c r="A29" s="5">
        <v>19</v>
      </c>
      <c r="B29" s="15"/>
      <c r="C29" s="15"/>
      <c r="D29" s="6"/>
    </row>
    <row r="30" spans="1:4" x14ac:dyDescent="0.3">
      <c r="A30" s="5">
        <v>20</v>
      </c>
      <c r="B30" s="15"/>
      <c r="C30" s="15"/>
      <c r="D30" s="6"/>
    </row>
  </sheetData>
  <sheetProtection algorithmName="SHA-512" hashValue="aasFuV0y/6h2JTsamKnhokfkNcSDc/LPgezRNq9d8MxsU9LljwGcCRX/iAzsMklV3McSOVJSIVfed14tJQrh7A==" saltValue="CWTr96OLHPdAPGBDESXv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zoomScale="80" zoomScaleNormal="80" workbookViewId="0">
      <pane xSplit="2" ySplit="5" topLeftCell="C15" activePane="bottomRight" state="frozen"/>
      <selection pane="topRight" activeCell="C1" sqref="C1"/>
      <selection pane="bottomLeft" activeCell="A6" sqref="A6"/>
      <selection pane="bottomRight" activeCell="Q25" sqref="Q25:Q27"/>
    </sheetView>
  </sheetViews>
  <sheetFormatPr defaultRowHeight="14.4" x14ac:dyDescent="0.3"/>
  <cols>
    <col min="1" max="1" width="6.109375" customWidth="1"/>
    <col min="2" max="2" width="54.88671875" customWidth="1"/>
    <col min="4" max="23" width="6" customWidth="1"/>
  </cols>
  <sheetData>
    <row r="1" spans="1:25" ht="18" x14ac:dyDescent="0.35">
      <c r="A1" s="2" t="str">
        <f>Learners!A1</f>
        <v>Information Technology Skills 4N1125</v>
      </c>
    </row>
    <row r="2" spans="1:25" x14ac:dyDescent="0.3">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5" ht="18" x14ac:dyDescent="0.35">
      <c r="A3" s="2" t="s">
        <v>49</v>
      </c>
      <c r="D3" s="46"/>
      <c r="E3" s="46"/>
      <c r="F3" s="46"/>
      <c r="G3" s="46"/>
      <c r="H3" s="46"/>
      <c r="I3" s="46"/>
      <c r="J3" s="46"/>
      <c r="K3" s="46"/>
      <c r="L3" s="46"/>
      <c r="M3" s="46"/>
      <c r="N3" s="46"/>
      <c r="O3" s="46"/>
      <c r="P3" s="46"/>
      <c r="Q3" s="46"/>
      <c r="R3" s="46"/>
      <c r="S3" s="46"/>
      <c r="T3" s="46"/>
      <c r="U3" s="46"/>
      <c r="V3" s="46"/>
      <c r="W3" s="46"/>
    </row>
    <row r="4" spans="1:25" x14ac:dyDescent="0.3">
      <c r="D4" s="46"/>
      <c r="E4" s="46"/>
      <c r="F4" s="46"/>
      <c r="G4" s="46"/>
      <c r="H4" s="46"/>
      <c r="I4" s="46"/>
      <c r="J4" s="46"/>
      <c r="K4" s="46"/>
      <c r="L4" s="46"/>
      <c r="M4" s="46"/>
      <c r="N4" s="46"/>
      <c r="O4" s="46"/>
      <c r="P4" s="46"/>
      <c r="Q4" s="46"/>
      <c r="R4" s="46"/>
      <c r="S4" s="46"/>
      <c r="T4" s="46"/>
      <c r="U4" s="46"/>
      <c r="V4" s="46"/>
      <c r="W4" s="46"/>
    </row>
    <row r="5" spans="1:25" ht="72" customHeight="1" x14ac:dyDescent="0.3">
      <c r="A5" s="10" t="s">
        <v>11</v>
      </c>
      <c r="B5" s="11"/>
      <c r="C5" s="12" t="s">
        <v>12</v>
      </c>
      <c r="D5" s="47"/>
      <c r="E5" s="47"/>
      <c r="F5" s="47"/>
      <c r="G5" s="47"/>
      <c r="H5" s="47"/>
      <c r="I5" s="47"/>
      <c r="J5" s="47"/>
      <c r="K5" s="47"/>
      <c r="L5" s="47"/>
      <c r="M5" s="47"/>
      <c r="N5" s="47"/>
      <c r="O5" s="47"/>
      <c r="P5" s="47"/>
      <c r="Q5" s="47"/>
      <c r="R5" s="47"/>
      <c r="S5" s="47"/>
      <c r="T5" s="47"/>
      <c r="U5" s="47"/>
      <c r="V5" s="47"/>
      <c r="W5" s="47"/>
    </row>
    <row r="6" spans="1:25" x14ac:dyDescent="0.3">
      <c r="A6" s="37" t="s">
        <v>29</v>
      </c>
      <c r="B6" s="38"/>
      <c r="C6" s="39"/>
      <c r="D6" s="40"/>
      <c r="E6" s="40"/>
      <c r="F6" s="40"/>
      <c r="G6" s="40"/>
      <c r="H6" s="40"/>
      <c r="I6" s="40"/>
      <c r="J6" s="40"/>
      <c r="K6" s="40"/>
      <c r="L6" s="40"/>
      <c r="M6" s="40"/>
      <c r="N6" s="40"/>
      <c r="O6" s="40"/>
      <c r="P6" s="40"/>
      <c r="Q6" s="40"/>
      <c r="R6" s="40"/>
      <c r="S6" s="40"/>
      <c r="T6" s="40"/>
      <c r="U6" s="40"/>
      <c r="V6" s="40"/>
      <c r="W6" s="40"/>
    </row>
    <row r="7" spans="1:25" ht="28.8" x14ac:dyDescent="0.3">
      <c r="A7" s="22" t="s">
        <v>13</v>
      </c>
      <c r="B7" s="30" t="s">
        <v>30</v>
      </c>
      <c r="C7" s="61">
        <v>15</v>
      </c>
      <c r="D7" s="48"/>
      <c r="E7" s="48"/>
      <c r="F7" s="48"/>
      <c r="G7" s="48"/>
      <c r="H7" s="48"/>
      <c r="I7" s="48"/>
      <c r="J7" s="48"/>
      <c r="K7" s="48"/>
      <c r="L7" s="48"/>
      <c r="M7" s="48"/>
      <c r="N7" s="48"/>
      <c r="O7" s="48"/>
      <c r="P7" s="48"/>
      <c r="Q7" s="48"/>
      <c r="R7" s="48"/>
      <c r="S7" s="48"/>
      <c r="T7" s="48"/>
      <c r="U7" s="48"/>
      <c r="V7" s="48"/>
      <c r="W7" s="48"/>
    </row>
    <row r="8" spans="1:25" ht="28.8" x14ac:dyDescent="0.3">
      <c r="A8" s="22" t="s">
        <v>13</v>
      </c>
      <c r="B8" s="30" t="s">
        <v>103</v>
      </c>
      <c r="C8" s="62"/>
      <c r="D8" s="49"/>
      <c r="E8" s="49"/>
      <c r="F8" s="49"/>
      <c r="G8" s="49"/>
      <c r="H8" s="49"/>
      <c r="I8" s="49"/>
      <c r="J8" s="49"/>
      <c r="K8" s="49"/>
      <c r="L8" s="49"/>
      <c r="M8" s="49"/>
      <c r="N8" s="49"/>
      <c r="O8" s="49"/>
      <c r="P8" s="49"/>
      <c r="Q8" s="49"/>
      <c r="R8" s="49"/>
      <c r="S8" s="49"/>
      <c r="T8" s="49"/>
      <c r="U8" s="49"/>
      <c r="V8" s="49"/>
      <c r="W8" s="49"/>
      <c r="Y8" s="21"/>
    </row>
    <row r="9" spans="1:25" ht="28.8" x14ac:dyDescent="0.3">
      <c r="A9" s="22" t="s">
        <v>13</v>
      </c>
      <c r="B9" s="30" t="s">
        <v>31</v>
      </c>
      <c r="C9" s="62"/>
      <c r="D9" s="49"/>
      <c r="E9" s="49"/>
      <c r="F9" s="49"/>
      <c r="G9" s="49"/>
      <c r="H9" s="49"/>
      <c r="I9" s="49"/>
      <c r="J9" s="49"/>
      <c r="K9" s="49"/>
      <c r="L9" s="49"/>
      <c r="M9" s="49"/>
      <c r="N9" s="49"/>
      <c r="O9" s="49"/>
      <c r="P9" s="49"/>
      <c r="Q9" s="49"/>
      <c r="R9" s="49"/>
      <c r="S9" s="49"/>
      <c r="T9" s="49"/>
      <c r="U9" s="49"/>
      <c r="V9" s="49"/>
      <c r="W9" s="49"/>
    </row>
    <row r="10" spans="1:25" ht="44.25" customHeight="1" x14ac:dyDescent="0.3">
      <c r="A10" s="50" t="s">
        <v>32</v>
      </c>
      <c r="B10" s="50"/>
      <c r="C10" s="62"/>
      <c r="D10" s="49"/>
      <c r="E10" s="49"/>
      <c r="F10" s="49"/>
      <c r="G10" s="49"/>
      <c r="H10" s="49"/>
      <c r="I10" s="49"/>
      <c r="J10" s="49"/>
      <c r="K10" s="49"/>
      <c r="L10" s="49"/>
      <c r="M10" s="49"/>
      <c r="N10" s="49"/>
      <c r="O10" s="49"/>
      <c r="P10" s="49"/>
      <c r="Q10" s="49"/>
      <c r="R10" s="49"/>
      <c r="S10" s="49"/>
      <c r="T10" s="49"/>
      <c r="U10" s="49"/>
      <c r="V10" s="49"/>
      <c r="W10" s="49"/>
    </row>
    <row r="11" spans="1:25" ht="30.75" customHeight="1" x14ac:dyDescent="0.3">
      <c r="A11" s="50" t="s">
        <v>33</v>
      </c>
      <c r="B11" s="50"/>
      <c r="C11" s="62"/>
      <c r="D11" s="49"/>
      <c r="E11" s="49"/>
      <c r="F11" s="49"/>
      <c r="G11" s="49"/>
      <c r="H11" s="49"/>
      <c r="I11" s="49"/>
      <c r="J11" s="49"/>
      <c r="K11" s="49"/>
      <c r="L11" s="49"/>
      <c r="M11" s="49"/>
      <c r="N11" s="49"/>
      <c r="O11" s="49"/>
      <c r="P11" s="49"/>
      <c r="Q11" s="49"/>
      <c r="R11" s="49"/>
      <c r="S11" s="49"/>
      <c r="T11" s="49"/>
      <c r="U11" s="49"/>
      <c r="V11" s="49"/>
      <c r="W11" s="49"/>
    </row>
    <row r="12" spans="1:25" ht="15" customHeight="1" x14ac:dyDescent="0.3">
      <c r="A12" s="22" t="s">
        <v>13</v>
      </c>
      <c r="B12" s="8" t="s">
        <v>43</v>
      </c>
      <c r="C12" s="62"/>
      <c r="D12" s="49"/>
      <c r="E12" s="49"/>
      <c r="F12" s="49"/>
      <c r="G12" s="49"/>
      <c r="H12" s="49"/>
      <c r="I12" s="49"/>
      <c r="J12" s="49"/>
      <c r="K12" s="49"/>
      <c r="L12" s="49"/>
      <c r="M12" s="49"/>
      <c r="N12" s="49"/>
      <c r="O12" s="49"/>
      <c r="P12" s="49"/>
      <c r="Q12" s="49"/>
      <c r="R12" s="49"/>
      <c r="S12" s="49"/>
      <c r="T12" s="49"/>
      <c r="U12" s="49"/>
      <c r="V12" s="49"/>
      <c r="W12" s="49"/>
    </row>
    <row r="13" spans="1:25" x14ac:dyDescent="0.3">
      <c r="A13" s="22"/>
      <c r="B13" s="8" t="s">
        <v>34</v>
      </c>
      <c r="C13" s="62"/>
      <c r="D13" s="49"/>
      <c r="E13" s="49"/>
      <c r="F13" s="49"/>
      <c r="G13" s="49"/>
      <c r="H13" s="49"/>
      <c r="I13" s="49"/>
      <c r="J13" s="49"/>
      <c r="K13" s="49"/>
      <c r="L13" s="49"/>
      <c r="M13" s="49"/>
      <c r="N13" s="49"/>
      <c r="O13" s="49"/>
      <c r="P13" s="49"/>
      <c r="Q13" s="49"/>
      <c r="R13" s="49"/>
      <c r="S13" s="49"/>
      <c r="T13" s="49"/>
      <c r="U13" s="49"/>
      <c r="V13" s="49"/>
      <c r="W13" s="49"/>
    </row>
    <row r="14" spans="1:25" x14ac:dyDescent="0.3">
      <c r="A14" s="22"/>
      <c r="B14" s="8" t="s">
        <v>35</v>
      </c>
      <c r="C14" s="62"/>
      <c r="D14" s="49"/>
      <c r="E14" s="49"/>
      <c r="F14" s="49"/>
      <c r="G14" s="49"/>
      <c r="H14" s="49"/>
      <c r="I14" s="49"/>
      <c r="J14" s="49"/>
      <c r="K14" s="49"/>
      <c r="L14" s="49"/>
      <c r="M14" s="49"/>
      <c r="N14" s="49"/>
      <c r="O14" s="49"/>
      <c r="P14" s="49"/>
      <c r="Q14" s="49"/>
      <c r="R14" s="49"/>
      <c r="S14" s="49"/>
      <c r="T14" s="49"/>
      <c r="U14" s="49"/>
      <c r="V14" s="49"/>
      <c r="W14" s="49"/>
    </row>
    <row r="15" spans="1:25" x14ac:dyDescent="0.3">
      <c r="A15" s="22"/>
      <c r="B15" s="9" t="s">
        <v>36</v>
      </c>
      <c r="C15" s="62"/>
      <c r="D15" s="49"/>
      <c r="E15" s="49"/>
      <c r="F15" s="49"/>
      <c r="G15" s="49"/>
      <c r="H15" s="49"/>
      <c r="I15" s="49"/>
      <c r="J15" s="49"/>
      <c r="K15" s="49"/>
      <c r="L15" s="49"/>
      <c r="M15" s="49"/>
      <c r="N15" s="49"/>
      <c r="O15" s="49"/>
      <c r="P15" s="49"/>
      <c r="Q15" s="49"/>
      <c r="R15" s="49"/>
      <c r="S15" s="49"/>
      <c r="T15" s="49"/>
      <c r="U15" s="49"/>
      <c r="V15" s="49"/>
      <c r="W15" s="49"/>
    </row>
    <row r="16" spans="1:25" s="31" customFormat="1" ht="28.8" x14ac:dyDescent="0.3">
      <c r="A16" s="32"/>
      <c r="B16" s="33" t="s">
        <v>37</v>
      </c>
      <c r="C16" s="62"/>
      <c r="D16" s="49"/>
      <c r="E16" s="49"/>
      <c r="F16" s="49"/>
      <c r="G16" s="49"/>
      <c r="H16" s="49"/>
      <c r="I16" s="49"/>
      <c r="J16" s="49"/>
      <c r="K16" s="49"/>
      <c r="L16" s="49"/>
      <c r="M16" s="49"/>
      <c r="N16" s="49"/>
      <c r="O16" s="49"/>
      <c r="P16" s="49"/>
      <c r="Q16" s="49"/>
      <c r="R16" s="49"/>
      <c r="S16" s="49"/>
      <c r="T16" s="49"/>
      <c r="U16" s="49"/>
      <c r="V16" s="49"/>
      <c r="W16" s="49"/>
    </row>
    <row r="17" spans="1:23" ht="28.8" x14ac:dyDescent="0.3">
      <c r="A17" s="22"/>
      <c r="B17" s="8" t="s">
        <v>38</v>
      </c>
      <c r="C17" s="62"/>
      <c r="D17" s="49"/>
      <c r="E17" s="49"/>
      <c r="F17" s="49"/>
      <c r="G17" s="49"/>
      <c r="H17" s="49"/>
      <c r="I17" s="49"/>
      <c r="J17" s="49"/>
      <c r="K17" s="49"/>
      <c r="L17" s="49"/>
      <c r="M17" s="49"/>
      <c r="N17" s="49"/>
      <c r="O17" s="49"/>
      <c r="P17" s="49"/>
      <c r="Q17" s="49"/>
      <c r="R17" s="49"/>
      <c r="S17" s="49"/>
      <c r="T17" s="49"/>
      <c r="U17" s="49"/>
      <c r="V17" s="49"/>
      <c r="W17" s="49"/>
    </row>
    <row r="18" spans="1:23" ht="28.8" x14ac:dyDescent="0.3">
      <c r="A18" s="22"/>
      <c r="B18" s="8" t="s">
        <v>39</v>
      </c>
      <c r="C18" s="62"/>
      <c r="D18" s="49"/>
      <c r="E18" s="49"/>
      <c r="F18" s="49"/>
      <c r="G18" s="49"/>
      <c r="H18" s="49"/>
      <c r="I18" s="49"/>
      <c r="J18" s="49"/>
      <c r="K18" s="49"/>
      <c r="L18" s="49"/>
      <c r="M18" s="49"/>
      <c r="N18" s="49"/>
      <c r="O18" s="49"/>
      <c r="P18" s="49"/>
      <c r="Q18" s="49"/>
      <c r="R18" s="49"/>
      <c r="S18" s="49"/>
      <c r="T18" s="49"/>
      <c r="U18" s="49"/>
      <c r="V18" s="49"/>
      <c r="W18" s="49"/>
    </row>
    <row r="19" spans="1:23" x14ac:dyDescent="0.3">
      <c r="A19" s="22"/>
      <c r="B19" s="8" t="s">
        <v>40</v>
      </c>
      <c r="C19" s="62"/>
      <c r="D19" s="49"/>
      <c r="E19" s="49"/>
      <c r="F19" s="49"/>
      <c r="G19" s="49"/>
      <c r="H19" s="49"/>
      <c r="I19" s="49"/>
      <c r="J19" s="49"/>
      <c r="K19" s="49"/>
      <c r="L19" s="49"/>
      <c r="M19" s="49"/>
      <c r="N19" s="49"/>
      <c r="O19" s="49"/>
      <c r="P19" s="49"/>
      <c r="Q19" s="49"/>
      <c r="R19" s="49"/>
      <c r="S19" s="49"/>
      <c r="T19" s="49"/>
      <c r="U19" s="49"/>
      <c r="V19" s="49"/>
      <c r="W19" s="49"/>
    </row>
    <row r="20" spans="1:23" x14ac:dyDescent="0.3">
      <c r="A20" s="22"/>
      <c r="B20" s="8" t="s">
        <v>41</v>
      </c>
      <c r="C20" s="62"/>
      <c r="D20" s="49"/>
      <c r="E20" s="49"/>
      <c r="F20" s="49"/>
      <c r="G20" s="49"/>
      <c r="H20" s="49"/>
      <c r="I20" s="49"/>
      <c r="J20" s="49"/>
      <c r="K20" s="49"/>
      <c r="L20" s="49"/>
      <c r="M20" s="49"/>
      <c r="N20" s="49"/>
      <c r="O20" s="49"/>
      <c r="P20" s="49"/>
      <c r="Q20" s="49"/>
      <c r="R20" s="49"/>
      <c r="S20" s="49"/>
      <c r="T20" s="49"/>
      <c r="U20" s="49"/>
      <c r="V20" s="49"/>
      <c r="W20" s="49"/>
    </row>
    <row r="21" spans="1:23" x14ac:dyDescent="0.3">
      <c r="A21" s="22"/>
      <c r="B21" s="8" t="s">
        <v>42</v>
      </c>
      <c r="C21" s="62"/>
      <c r="D21" s="49"/>
      <c r="E21" s="49"/>
      <c r="F21" s="49"/>
      <c r="G21" s="49"/>
      <c r="H21" s="49"/>
      <c r="I21" s="49"/>
      <c r="J21" s="49"/>
      <c r="K21" s="49"/>
      <c r="L21" s="49"/>
      <c r="M21" s="49"/>
      <c r="N21" s="49"/>
      <c r="O21" s="49"/>
      <c r="P21" s="49"/>
      <c r="Q21" s="49"/>
      <c r="R21" s="49"/>
      <c r="S21" s="49"/>
      <c r="T21" s="49"/>
      <c r="U21" s="49"/>
      <c r="V21" s="49"/>
      <c r="W21" s="49"/>
    </row>
    <row r="22" spans="1:23" ht="28.8" x14ac:dyDescent="0.3">
      <c r="A22" s="22"/>
      <c r="B22" s="8" t="s">
        <v>44</v>
      </c>
      <c r="C22" s="62"/>
      <c r="D22" s="49"/>
      <c r="E22" s="49"/>
      <c r="F22" s="49"/>
      <c r="G22" s="49"/>
      <c r="H22" s="49"/>
      <c r="I22" s="49"/>
      <c r="J22" s="49"/>
      <c r="K22" s="49"/>
      <c r="L22" s="49"/>
      <c r="M22" s="49"/>
      <c r="N22" s="49"/>
      <c r="O22" s="49"/>
      <c r="P22" s="49"/>
      <c r="Q22" s="49"/>
      <c r="R22" s="49"/>
      <c r="S22" s="49"/>
      <c r="T22" s="49"/>
      <c r="U22" s="49"/>
      <c r="V22" s="49"/>
      <c r="W22" s="49"/>
    </row>
    <row r="23" spans="1:23" s="27" customFormat="1" ht="35.25" customHeight="1" x14ac:dyDescent="0.3">
      <c r="A23" s="50" t="s">
        <v>45</v>
      </c>
      <c r="B23" s="51"/>
      <c r="C23" s="62"/>
      <c r="D23" s="49"/>
      <c r="E23" s="49"/>
      <c r="F23" s="49"/>
      <c r="G23" s="49"/>
      <c r="H23" s="49"/>
      <c r="I23" s="49"/>
      <c r="J23" s="49"/>
      <c r="K23" s="49"/>
      <c r="L23" s="49"/>
      <c r="M23" s="49"/>
      <c r="N23" s="49"/>
      <c r="O23" s="49"/>
      <c r="P23" s="49"/>
      <c r="Q23" s="49"/>
      <c r="R23" s="49"/>
      <c r="S23" s="49"/>
      <c r="T23" s="49"/>
      <c r="U23" s="49"/>
      <c r="V23" s="49"/>
      <c r="W23" s="49"/>
    </row>
    <row r="24" spans="1:23" x14ac:dyDescent="0.3">
      <c r="A24" s="37"/>
      <c r="B24" s="38"/>
      <c r="C24" s="39"/>
      <c r="D24" s="40"/>
      <c r="E24" s="40"/>
      <c r="F24" s="40"/>
      <c r="G24" s="40"/>
      <c r="H24" s="40"/>
      <c r="I24" s="40"/>
      <c r="J24" s="40"/>
      <c r="K24" s="40"/>
      <c r="L24" s="40"/>
      <c r="M24" s="40"/>
      <c r="N24" s="40"/>
      <c r="O24" s="40"/>
      <c r="P24" s="40"/>
      <c r="Q24" s="40"/>
      <c r="R24" s="40"/>
      <c r="S24" s="40"/>
      <c r="T24" s="40"/>
      <c r="U24" s="40"/>
      <c r="V24" s="40"/>
      <c r="W24" s="40"/>
    </row>
    <row r="25" spans="1:23" ht="28.8" x14ac:dyDescent="0.3">
      <c r="A25" s="22" t="s">
        <v>13</v>
      </c>
      <c r="B25" s="8" t="s">
        <v>46</v>
      </c>
      <c r="C25" s="61">
        <v>5</v>
      </c>
      <c r="D25" s="43"/>
      <c r="E25" s="43"/>
      <c r="F25" s="43"/>
      <c r="G25" s="43"/>
      <c r="H25" s="43"/>
      <c r="I25" s="43"/>
      <c r="J25" s="43"/>
      <c r="K25" s="43"/>
      <c r="L25" s="43"/>
      <c r="M25" s="43"/>
      <c r="N25" s="43"/>
      <c r="O25" s="43"/>
      <c r="P25" s="43"/>
      <c r="Q25" s="43"/>
      <c r="R25" s="43"/>
      <c r="S25" s="43"/>
      <c r="T25" s="43"/>
      <c r="U25" s="43"/>
      <c r="V25" s="43"/>
      <c r="W25" s="43"/>
    </row>
    <row r="26" spans="1:23" ht="28.8" x14ac:dyDescent="0.3">
      <c r="A26" s="22"/>
      <c r="B26" s="9" t="s">
        <v>47</v>
      </c>
      <c r="C26" s="62"/>
      <c r="D26" s="44"/>
      <c r="E26" s="44"/>
      <c r="F26" s="44"/>
      <c r="G26" s="44"/>
      <c r="H26" s="44"/>
      <c r="I26" s="44"/>
      <c r="J26" s="44"/>
      <c r="K26" s="44"/>
      <c r="L26" s="44"/>
      <c r="M26" s="44"/>
      <c r="N26" s="44"/>
      <c r="O26" s="44"/>
      <c r="P26" s="44"/>
      <c r="Q26" s="44"/>
      <c r="R26" s="44"/>
      <c r="S26" s="44"/>
      <c r="T26" s="44"/>
      <c r="U26" s="44"/>
      <c r="V26" s="44"/>
      <c r="W26" s="44"/>
    </row>
    <row r="27" spans="1:23" x14ac:dyDescent="0.3">
      <c r="A27" s="22"/>
      <c r="B27" s="34" t="s">
        <v>48</v>
      </c>
      <c r="C27" s="62"/>
      <c r="D27" s="44"/>
      <c r="E27" s="44"/>
      <c r="F27" s="44"/>
      <c r="G27" s="44"/>
      <c r="H27" s="44"/>
      <c r="I27" s="44"/>
      <c r="J27" s="44"/>
      <c r="K27" s="44"/>
      <c r="L27" s="44"/>
      <c r="M27" s="44"/>
      <c r="N27" s="44"/>
      <c r="O27" s="44"/>
      <c r="P27" s="44"/>
      <c r="Q27" s="44"/>
      <c r="R27" s="44"/>
      <c r="S27" s="44"/>
      <c r="T27" s="44"/>
      <c r="U27" s="44"/>
      <c r="V27" s="44"/>
      <c r="W27" s="44"/>
    </row>
    <row r="28" spans="1:23" x14ac:dyDescent="0.3">
      <c r="A28" s="59" t="s">
        <v>14</v>
      </c>
      <c r="B28" s="59"/>
      <c r="C28" s="60">
        <f>SUM(C6:C27)</f>
        <v>20</v>
      </c>
      <c r="D28" s="60">
        <f t="shared" ref="D28:W28" si="0">SUM(D6:D27)</f>
        <v>0</v>
      </c>
      <c r="E28" s="60">
        <f t="shared" si="0"/>
        <v>0</v>
      </c>
      <c r="F28" s="60">
        <f t="shared" si="0"/>
        <v>0</v>
      </c>
      <c r="G28" s="60">
        <f t="shared" si="0"/>
        <v>0</v>
      </c>
      <c r="H28" s="60">
        <f t="shared" si="0"/>
        <v>0</v>
      </c>
      <c r="I28" s="60">
        <f t="shared" si="0"/>
        <v>0</v>
      </c>
      <c r="J28" s="60">
        <f t="shared" si="0"/>
        <v>0</v>
      </c>
      <c r="K28" s="60">
        <f t="shared" si="0"/>
        <v>0</v>
      </c>
      <c r="L28" s="60">
        <f t="shared" si="0"/>
        <v>0</v>
      </c>
      <c r="M28" s="60">
        <f t="shared" si="0"/>
        <v>0</v>
      </c>
      <c r="N28" s="60">
        <f t="shared" si="0"/>
        <v>0</v>
      </c>
      <c r="O28" s="60">
        <f t="shared" si="0"/>
        <v>0</v>
      </c>
      <c r="P28" s="60">
        <f t="shared" si="0"/>
        <v>0</v>
      </c>
      <c r="Q28" s="60">
        <f t="shared" si="0"/>
        <v>0</v>
      </c>
      <c r="R28" s="60">
        <f t="shared" si="0"/>
        <v>0</v>
      </c>
      <c r="S28" s="60">
        <f t="shared" si="0"/>
        <v>0</v>
      </c>
      <c r="T28" s="60">
        <f t="shared" si="0"/>
        <v>0</v>
      </c>
      <c r="U28" s="60">
        <f t="shared" si="0"/>
        <v>0</v>
      </c>
      <c r="V28" s="60">
        <f t="shared" si="0"/>
        <v>0</v>
      </c>
      <c r="W28" s="60">
        <f t="shared" si="0"/>
        <v>0</v>
      </c>
    </row>
    <row r="30" spans="1:23" x14ac:dyDescent="0.3">
      <c r="A30" t="s">
        <v>15</v>
      </c>
      <c r="B30" t="s">
        <v>16</v>
      </c>
    </row>
    <row r="31" spans="1:23" x14ac:dyDescent="0.3">
      <c r="B31" t="s">
        <v>17</v>
      </c>
    </row>
  </sheetData>
  <sheetProtection algorithmName="SHA-512" hashValue="dPOIon1pYL0sQRXsMCrZzMjgP7yg3yoRgQ5PeDXUrGJXOMI9ToFM1OT9K5cxuM/DYrwE+uV42Od6OxMx+qDp3A==" saltValue="A/J06+A4E6Sbx7FkU66fFA==" spinCount="100000" sheet="1" objects="1" scenarios="1" selectLockedCells="1"/>
  <mergeCells count="65">
    <mergeCell ref="T7:T23"/>
    <mergeCell ref="U7:U23"/>
    <mergeCell ref="V7:V23"/>
    <mergeCell ref="W7:W23"/>
    <mergeCell ref="A23:B23"/>
    <mergeCell ref="C7:C23"/>
    <mergeCell ref="D7:D23"/>
    <mergeCell ref="E7:E23"/>
    <mergeCell ref="F7:F23"/>
    <mergeCell ref="G7:G23"/>
    <mergeCell ref="H7:H23"/>
    <mergeCell ref="I7:I23"/>
    <mergeCell ref="J7:J23"/>
    <mergeCell ref="K7:K23"/>
    <mergeCell ref="L7:L23"/>
    <mergeCell ref="M7:M23"/>
    <mergeCell ref="V2:V5"/>
    <mergeCell ref="W2:W5"/>
    <mergeCell ref="P2:P5"/>
    <mergeCell ref="Q2:Q5"/>
    <mergeCell ref="R2:R5"/>
    <mergeCell ref="S2:S5"/>
    <mergeCell ref="T2:T5"/>
    <mergeCell ref="U2:U5"/>
    <mergeCell ref="J2:J5"/>
    <mergeCell ref="K2:K5"/>
    <mergeCell ref="L2:L5"/>
    <mergeCell ref="S7:S23"/>
    <mergeCell ref="A10:B10"/>
    <mergeCell ref="A11:B11"/>
    <mergeCell ref="O2:O5"/>
    <mergeCell ref="D2:D5"/>
    <mergeCell ref="E2:E5"/>
    <mergeCell ref="F2:F5"/>
    <mergeCell ref="G2:G5"/>
    <mergeCell ref="N7:N23"/>
    <mergeCell ref="O7:O23"/>
    <mergeCell ref="P7:P23"/>
    <mergeCell ref="Q7:Q23"/>
    <mergeCell ref="R7:R23"/>
    <mergeCell ref="M2:M5"/>
    <mergeCell ref="N2:N5"/>
    <mergeCell ref="C25:C27"/>
    <mergeCell ref="D25:D27"/>
    <mergeCell ref="E25:E27"/>
    <mergeCell ref="F25:F27"/>
    <mergeCell ref="G25:G27"/>
    <mergeCell ref="H25:H27"/>
    <mergeCell ref="I25:I27"/>
    <mergeCell ref="J25:J27"/>
    <mergeCell ref="K25:K27"/>
    <mergeCell ref="L25:L27"/>
    <mergeCell ref="M25:M27"/>
    <mergeCell ref="N25:N27"/>
    <mergeCell ref="H2:H5"/>
    <mergeCell ref="I2:I5"/>
    <mergeCell ref="O25:O27"/>
    <mergeCell ref="P25:P27"/>
    <mergeCell ref="Q25:Q27"/>
    <mergeCell ref="W25:W27"/>
    <mergeCell ref="R25:R27"/>
    <mergeCell ref="S25:S27"/>
    <mergeCell ref="T25:T27"/>
    <mergeCell ref="U25:U27"/>
    <mergeCell ref="V25:V27"/>
  </mergeCells>
  <conditionalFormatting sqref="D7:W7">
    <cfRule type="expression" dxfId="18" priority="400">
      <formula>D7&gt;$C7</formula>
    </cfRule>
  </conditionalFormatting>
  <conditionalFormatting sqref="D6">
    <cfRule type="expression" dxfId="17" priority="180">
      <formula>D6&gt;$C6</formula>
    </cfRule>
  </conditionalFormatting>
  <conditionalFormatting sqref="E6:W6">
    <cfRule type="expression" dxfId="16" priority="179">
      <formula>E6&gt;$C6</formula>
    </cfRule>
  </conditionalFormatting>
  <conditionalFormatting sqref="D24">
    <cfRule type="expression" dxfId="15" priority="176">
      <formula>D24&gt;$C24</formula>
    </cfRule>
  </conditionalFormatting>
  <conditionalFormatting sqref="E24:W24">
    <cfRule type="expression" dxfId="14" priority="175">
      <formula>E24&gt;$C24</formula>
    </cfRule>
  </conditionalFormatting>
  <conditionalFormatting sqref="D25:W25">
    <cfRule type="expression" dxfId="13" priority="140">
      <formula>D25&gt;$C25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68"/>
  <sheetViews>
    <sheetView zoomScale="80" zoomScaleNormal="80" workbookViewId="0">
      <pane xSplit="2" ySplit="5" topLeftCell="C48" activePane="bottomRight" state="frozen"/>
      <selection pane="topRight" activeCell="C1" sqref="C1"/>
      <selection pane="bottomLeft" activeCell="A6" sqref="A6"/>
      <selection pane="bottomRight" activeCell="F44" sqref="F44"/>
    </sheetView>
  </sheetViews>
  <sheetFormatPr defaultRowHeight="14.4" x14ac:dyDescent="0.3"/>
  <cols>
    <col min="1" max="1" width="6.109375" customWidth="1"/>
    <col min="2" max="2" width="54.88671875" customWidth="1"/>
    <col min="4" max="23" width="6" customWidth="1"/>
  </cols>
  <sheetData>
    <row r="1" spans="1:23" ht="18" x14ac:dyDescent="0.35">
      <c r="A1" s="2" t="str">
        <f>Learners!A1</f>
        <v>Information Technology Skills 4N1125</v>
      </c>
    </row>
    <row r="2" spans="1:23" x14ac:dyDescent="0.3">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 x14ac:dyDescent="0.35">
      <c r="A3" s="2" t="s">
        <v>102</v>
      </c>
      <c r="D3" s="46"/>
      <c r="E3" s="46"/>
      <c r="F3" s="46"/>
      <c r="G3" s="46"/>
      <c r="H3" s="46"/>
      <c r="I3" s="46"/>
      <c r="J3" s="46"/>
      <c r="K3" s="46"/>
      <c r="L3" s="46"/>
      <c r="M3" s="46"/>
      <c r="N3" s="46"/>
      <c r="O3" s="46"/>
      <c r="P3" s="46"/>
      <c r="Q3" s="46"/>
      <c r="R3" s="46"/>
      <c r="S3" s="46"/>
      <c r="T3" s="46"/>
      <c r="U3" s="46"/>
      <c r="V3" s="46"/>
      <c r="W3" s="46"/>
    </row>
    <row r="4" spans="1:23" x14ac:dyDescent="0.3">
      <c r="D4" s="46"/>
      <c r="E4" s="46"/>
      <c r="F4" s="46"/>
      <c r="G4" s="46"/>
      <c r="H4" s="46"/>
      <c r="I4" s="46"/>
      <c r="J4" s="46"/>
      <c r="K4" s="46"/>
      <c r="L4" s="46"/>
      <c r="M4" s="46"/>
      <c r="N4" s="46"/>
      <c r="O4" s="46"/>
      <c r="P4" s="46"/>
      <c r="Q4" s="46"/>
      <c r="R4" s="46"/>
      <c r="S4" s="46"/>
      <c r="T4" s="46"/>
      <c r="U4" s="46"/>
      <c r="V4" s="46"/>
      <c r="W4" s="46"/>
    </row>
    <row r="5" spans="1:23" ht="70.8" customHeight="1" x14ac:dyDescent="0.3">
      <c r="A5" s="10" t="s">
        <v>11</v>
      </c>
      <c r="B5" s="11"/>
      <c r="C5" s="35" t="s">
        <v>12</v>
      </c>
      <c r="D5" s="47"/>
      <c r="E5" s="47"/>
      <c r="F5" s="47"/>
      <c r="G5" s="47"/>
      <c r="H5" s="47"/>
      <c r="I5" s="47"/>
      <c r="J5" s="47"/>
      <c r="K5" s="47"/>
      <c r="L5" s="47"/>
      <c r="M5" s="47"/>
      <c r="N5" s="47"/>
      <c r="O5" s="47"/>
      <c r="P5" s="47"/>
      <c r="Q5" s="47"/>
      <c r="R5" s="47"/>
      <c r="S5" s="47"/>
      <c r="T5" s="47"/>
      <c r="U5" s="47"/>
      <c r="V5" s="47"/>
      <c r="W5" s="47"/>
    </row>
    <row r="6" spans="1:23" x14ac:dyDescent="0.3">
      <c r="A6" s="37" t="s">
        <v>50</v>
      </c>
      <c r="B6" s="38"/>
      <c r="C6" s="39"/>
      <c r="D6" s="40"/>
      <c r="E6" s="40"/>
      <c r="F6" s="40"/>
      <c r="G6" s="40"/>
      <c r="H6" s="40"/>
      <c r="I6" s="40"/>
      <c r="J6" s="40"/>
      <c r="K6" s="40"/>
      <c r="L6" s="40"/>
      <c r="M6" s="40"/>
      <c r="N6" s="40"/>
      <c r="O6" s="40"/>
      <c r="P6" s="40"/>
      <c r="Q6" s="40"/>
      <c r="R6" s="40"/>
      <c r="S6" s="40"/>
      <c r="T6" s="40"/>
      <c r="U6" s="40"/>
      <c r="V6" s="40"/>
      <c r="W6" s="40"/>
    </row>
    <row r="7" spans="1:23" x14ac:dyDescent="0.3">
      <c r="A7" s="22"/>
      <c r="B7" s="8" t="s">
        <v>51</v>
      </c>
      <c r="C7" s="63">
        <v>20</v>
      </c>
      <c r="D7" s="48"/>
      <c r="E7" s="48"/>
      <c r="F7" s="48"/>
      <c r="G7" s="48"/>
      <c r="H7" s="48"/>
      <c r="I7" s="48"/>
      <c r="J7" s="48"/>
      <c r="K7" s="48"/>
      <c r="L7" s="48"/>
      <c r="M7" s="48"/>
      <c r="N7" s="48"/>
      <c r="O7" s="48"/>
      <c r="P7" s="48"/>
      <c r="Q7" s="48"/>
      <c r="R7" s="48"/>
      <c r="S7" s="48"/>
      <c r="T7" s="48"/>
      <c r="U7" s="48"/>
      <c r="V7" s="48"/>
      <c r="W7" s="48"/>
    </row>
    <row r="8" spans="1:23" ht="28.8" x14ac:dyDescent="0.3">
      <c r="A8" s="22"/>
      <c r="B8" s="8" t="s">
        <v>52</v>
      </c>
      <c r="C8" s="64"/>
      <c r="D8" s="49"/>
      <c r="E8" s="49"/>
      <c r="F8" s="49"/>
      <c r="G8" s="49"/>
      <c r="H8" s="49"/>
      <c r="I8" s="49"/>
      <c r="J8" s="49"/>
      <c r="K8" s="49"/>
      <c r="L8" s="49"/>
      <c r="M8" s="49"/>
      <c r="N8" s="49"/>
      <c r="O8" s="49"/>
      <c r="P8" s="49"/>
      <c r="Q8" s="49"/>
      <c r="R8" s="49"/>
      <c r="S8" s="49"/>
      <c r="T8" s="49"/>
      <c r="U8" s="49"/>
      <c r="V8" s="49"/>
      <c r="W8" s="49"/>
    </row>
    <row r="9" spans="1:23" ht="28.8" x14ac:dyDescent="0.3">
      <c r="A9" s="22"/>
      <c r="B9" s="8" t="s">
        <v>53</v>
      </c>
      <c r="C9" s="64"/>
      <c r="D9" s="49"/>
      <c r="E9" s="49"/>
      <c r="F9" s="49"/>
      <c r="G9" s="49"/>
      <c r="H9" s="49"/>
      <c r="I9" s="49"/>
      <c r="J9" s="49"/>
      <c r="K9" s="49"/>
      <c r="L9" s="49"/>
      <c r="M9" s="49"/>
      <c r="N9" s="49"/>
      <c r="O9" s="49"/>
      <c r="P9" s="49"/>
      <c r="Q9" s="49"/>
      <c r="R9" s="49"/>
      <c r="S9" s="49"/>
      <c r="T9" s="49"/>
      <c r="U9" s="49"/>
      <c r="V9" s="49"/>
      <c r="W9" s="49"/>
    </row>
    <row r="10" spans="1:23" x14ac:dyDescent="0.3">
      <c r="A10" s="22"/>
      <c r="B10" s="8" t="s">
        <v>54</v>
      </c>
      <c r="C10" s="64"/>
      <c r="D10" s="49"/>
      <c r="E10" s="49"/>
      <c r="F10" s="49"/>
      <c r="G10" s="49"/>
      <c r="H10" s="49"/>
      <c r="I10" s="49"/>
      <c r="J10" s="49"/>
      <c r="K10" s="49"/>
      <c r="L10" s="49"/>
      <c r="M10" s="49"/>
      <c r="N10" s="49"/>
      <c r="O10" s="49"/>
      <c r="P10" s="49"/>
      <c r="Q10" s="49"/>
      <c r="R10" s="49"/>
      <c r="S10" s="49"/>
      <c r="T10" s="49"/>
      <c r="U10" s="49"/>
      <c r="V10" s="49"/>
      <c r="W10" s="49"/>
    </row>
    <row r="11" spans="1:23" x14ac:dyDescent="0.3">
      <c r="A11" s="22"/>
      <c r="B11" s="8" t="s">
        <v>55</v>
      </c>
      <c r="C11" s="64"/>
      <c r="D11" s="49"/>
      <c r="E11" s="49"/>
      <c r="F11" s="49"/>
      <c r="G11" s="49"/>
      <c r="H11" s="49"/>
      <c r="I11" s="49"/>
      <c r="J11" s="49"/>
      <c r="K11" s="49"/>
      <c r="L11" s="49"/>
      <c r="M11" s="49"/>
      <c r="N11" s="49"/>
      <c r="O11" s="49"/>
      <c r="P11" s="49"/>
      <c r="Q11" s="49"/>
      <c r="R11" s="49"/>
      <c r="S11" s="49"/>
      <c r="T11" s="49"/>
      <c r="U11" s="49"/>
      <c r="V11" s="49"/>
      <c r="W11" s="49"/>
    </row>
    <row r="12" spans="1:23" x14ac:dyDescent="0.3">
      <c r="A12" s="22"/>
      <c r="B12" s="8" t="s">
        <v>56</v>
      </c>
      <c r="C12" s="64"/>
      <c r="D12" s="49"/>
      <c r="E12" s="49"/>
      <c r="F12" s="49"/>
      <c r="G12" s="49"/>
      <c r="H12" s="49"/>
      <c r="I12" s="49"/>
      <c r="J12" s="49"/>
      <c r="K12" s="49"/>
      <c r="L12" s="49"/>
      <c r="M12" s="49"/>
      <c r="N12" s="49"/>
      <c r="O12" s="49"/>
      <c r="P12" s="49"/>
      <c r="Q12" s="49"/>
      <c r="R12" s="49"/>
      <c r="S12" s="49"/>
      <c r="T12" s="49"/>
      <c r="U12" s="49"/>
      <c r="V12" s="49"/>
      <c r="W12" s="49"/>
    </row>
    <row r="13" spans="1:23" x14ac:dyDescent="0.3">
      <c r="A13" s="22"/>
      <c r="B13" s="8" t="s">
        <v>57</v>
      </c>
      <c r="C13" s="64"/>
      <c r="D13" s="49"/>
      <c r="E13" s="49"/>
      <c r="F13" s="49"/>
      <c r="G13" s="49"/>
      <c r="H13" s="49"/>
      <c r="I13" s="49"/>
      <c r="J13" s="49"/>
      <c r="K13" s="49"/>
      <c r="L13" s="49"/>
      <c r="M13" s="49"/>
      <c r="N13" s="49"/>
      <c r="O13" s="49"/>
      <c r="P13" s="49"/>
      <c r="Q13" s="49"/>
      <c r="R13" s="49"/>
      <c r="S13" s="49"/>
      <c r="T13" s="49"/>
      <c r="U13" s="49"/>
      <c r="V13" s="49"/>
      <c r="W13" s="49"/>
    </row>
    <row r="14" spans="1:23" x14ac:dyDescent="0.3">
      <c r="A14" s="22"/>
      <c r="B14" s="8" t="s">
        <v>58</v>
      </c>
      <c r="C14" s="64"/>
      <c r="D14" s="49"/>
      <c r="E14" s="49"/>
      <c r="F14" s="49"/>
      <c r="G14" s="49"/>
      <c r="H14" s="49"/>
      <c r="I14" s="49"/>
      <c r="J14" s="49"/>
      <c r="K14" s="49"/>
      <c r="L14" s="49"/>
      <c r="M14" s="49"/>
      <c r="N14" s="49"/>
      <c r="O14" s="49"/>
      <c r="P14" s="49"/>
      <c r="Q14" s="49"/>
      <c r="R14" s="49"/>
      <c r="S14" s="49"/>
      <c r="T14" s="49"/>
      <c r="U14" s="49"/>
      <c r="V14" s="49"/>
      <c r="W14" s="49"/>
    </row>
    <row r="15" spans="1:23" x14ac:dyDescent="0.3">
      <c r="A15" s="22"/>
      <c r="B15" s="9" t="s">
        <v>59</v>
      </c>
      <c r="C15" s="64"/>
      <c r="D15" s="49"/>
      <c r="E15" s="49"/>
      <c r="F15" s="49"/>
      <c r="G15" s="49"/>
      <c r="H15" s="49"/>
      <c r="I15" s="49"/>
      <c r="J15" s="49"/>
      <c r="K15" s="49"/>
      <c r="L15" s="49"/>
      <c r="M15" s="49"/>
      <c r="N15" s="49"/>
      <c r="O15" s="49"/>
      <c r="P15" s="49"/>
      <c r="Q15" s="49"/>
      <c r="R15" s="49"/>
      <c r="S15" s="49"/>
      <c r="T15" s="49"/>
      <c r="U15" s="49"/>
      <c r="V15" s="49"/>
      <c r="W15" s="49"/>
    </row>
    <row r="16" spans="1:23" x14ac:dyDescent="0.3">
      <c r="A16" s="22"/>
      <c r="B16" s="8" t="s">
        <v>60</v>
      </c>
      <c r="C16" s="64"/>
      <c r="D16" s="49"/>
      <c r="E16" s="49"/>
      <c r="F16" s="49"/>
      <c r="G16" s="49"/>
      <c r="H16" s="49"/>
      <c r="I16" s="49"/>
      <c r="J16" s="49"/>
      <c r="K16" s="49"/>
      <c r="L16" s="49"/>
      <c r="M16" s="49"/>
      <c r="N16" s="49"/>
      <c r="O16" s="49"/>
      <c r="P16" s="49"/>
      <c r="Q16" s="49"/>
      <c r="R16" s="49"/>
      <c r="S16" s="49"/>
      <c r="T16" s="49"/>
      <c r="U16" s="49"/>
      <c r="V16" s="49"/>
      <c r="W16" s="49"/>
    </row>
    <row r="17" spans="1:23" x14ac:dyDescent="0.3">
      <c r="A17" s="22"/>
      <c r="B17" s="8" t="s">
        <v>61</v>
      </c>
      <c r="C17" s="64"/>
      <c r="D17" s="49"/>
      <c r="E17" s="49"/>
      <c r="F17" s="49"/>
      <c r="G17" s="49"/>
      <c r="H17" s="49"/>
      <c r="I17" s="49"/>
      <c r="J17" s="49"/>
      <c r="K17" s="49"/>
      <c r="L17" s="49"/>
      <c r="M17" s="49"/>
      <c r="N17" s="49"/>
      <c r="O17" s="49"/>
      <c r="P17" s="49"/>
      <c r="Q17" s="49"/>
      <c r="R17" s="49"/>
      <c r="S17" s="49"/>
      <c r="T17" s="49"/>
      <c r="U17" s="49"/>
      <c r="V17" s="49"/>
      <c r="W17" s="49"/>
    </row>
    <row r="18" spans="1:23" x14ac:dyDescent="0.3">
      <c r="A18" s="22"/>
      <c r="B18" s="8" t="s">
        <v>62</v>
      </c>
      <c r="C18" s="64"/>
      <c r="D18" s="49"/>
      <c r="E18" s="49"/>
      <c r="F18" s="49"/>
      <c r="G18" s="49"/>
      <c r="H18" s="49"/>
      <c r="I18" s="49"/>
      <c r="J18" s="49"/>
      <c r="K18" s="49"/>
      <c r="L18" s="49"/>
      <c r="M18" s="49"/>
      <c r="N18" s="49"/>
      <c r="O18" s="49"/>
      <c r="P18" s="49"/>
      <c r="Q18" s="49"/>
      <c r="R18" s="49"/>
      <c r="S18" s="49"/>
      <c r="T18" s="49"/>
      <c r="U18" s="49"/>
      <c r="V18" s="49"/>
      <c r="W18" s="49"/>
    </row>
    <row r="19" spans="1:23" x14ac:dyDescent="0.3">
      <c r="A19" s="22"/>
      <c r="B19" s="8" t="s">
        <v>63</v>
      </c>
      <c r="C19" s="64"/>
      <c r="D19" s="49"/>
      <c r="E19" s="49"/>
      <c r="F19" s="49"/>
      <c r="G19" s="49"/>
      <c r="H19" s="49"/>
      <c r="I19" s="49"/>
      <c r="J19" s="49"/>
      <c r="K19" s="49"/>
      <c r="L19" s="49"/>
      <c r="M19" s="49"/>
      <c r="N19" s="49"/>
      <c r="O19" s="49"/>
      <c r="P19" s="49"/>
      <c r="Q19" s="49"/>
      <c r="R19" s="49"/>
      <c r="S19" s="49"/>
      <c r="T19" s="49"/>
      <c r="U19" s="49"/>
      <c r="V19" s="49"/>
      <c r="W19" s="49"/>
    </row>
    <row r="20" spans="1:23" x14ac:dyDescent="0.3">
      <c r="A20" s="22"/>
      <c r="B20" s="8" t="s">
        <v>64</v>
      </c>
      <c r="C20" s="64"/>
      <c r="D20" s="49"/>
      <c r="E20" s="49"/>
      <c r="F20" s="49"/>
      <c r="G20" s="49"/>
      <c r="H20" s="49"/>
      <c r="I20" s="49"/>
      <c r="J20" s="49"/>
      <c r="K20" s="49"/>
      <c r="L20" s="49"/>
      <c r="M20" s="49"/>
      <c r="N20" s="49"/>
      <c r="O20" s="49"/>
      <c r="P20" s="49"/>
      <c r="Q20" s="49"/>
      <c r="R20" s="49"/>
      <c r="S20" s="49"/>
      <c r="T20" s="49"/>
      <c r="U20" s="49"/>
      <c r="V20" s="49"/>
      <c r="W20" s="49"/>
    </row>
    <row r="21" spans="1:23" x14ac:dyDescent="0.3">
      <c r="A21" s="22"/>
      <c r="B21" s="8"/>
      <c r="C21" s="64"/>
      <c r="D21" s="49"/>
      <c r="E21" s="49"/>
      <c r="F21" s="49"/>
      <c r="G21" s="49"/>
      <c r="H21" s="49"/>
      <c r="I21" s="49"/>
      <c r="J21" s="49"/>
      <c r="K21" s="49"/>
      <c r="L21" s="49"/>
      <c r="M21" s="49"/>
      <c r="N21" s="49"/>
      <c r="O21" s="49"/>
      <c r="P21" s="49"/>
      <c r="Q21" s="49"/>
      <c r="R21" s="49"/>
      <c r="S21" s="49"/>
      <c r="T21" s="49"/>
      <c r="U21" s="49"/>
      <c r="V21" s="49"/>
      <c r="W21" s="49"/>
    </row>
    <row r="22" spans="1:23" x14ac:dyDescent="0.3">
      <c r="A22" s="22"/>
      <c r="B22" s="8" t="s">
        <v>65</v>
      </c>
      <c r="C22" s="64"/>
      <c r="D22" s="49"/>
      <c r="E22" s="49"/>
      <c r="F22" s="49"/>
      <c r="G22" s="49"/>
      <c r="H22" s="49"/>
      <c r="I22" s="49"/>
      <c r="J22" s="49"/>
      <c r="K22" s="49"/>
      <c r="L22" s="49"/>
      <c r="M22" s="49"/>
      <c r="N22" s="49"/>
      <c r="O22" s="49"/>
      <c r="P22" s="49"/>
      <c r="Q22" s="49"/>
      <c r="R22" s="49"/>
      <c r="S22" s="49"/>
      <c r="T22" s="49"/>
      <c r="U22" s="49"/>
      <c r="V22" s="49"/>
      <c r="W22" s="49"/>
    </row>
    <row r="23" spans="1:23" x14ac:dyDescent="0.3">
      <c r="A23" s="22"/>
      <c r="B23" s="8" t="s">
        <v>66</v>
      </c>
      <c r="C23" s="64"/>
      <c r="D23" s="49"/>
      <c r="E23" s="49"/>
      <c r="F23" s="49"/>
      <c r="G23" s="49"/>
      <c r="H23" s="49"/>
      <c r="I23" s="49"/>
      <c r="J23" s="49"/>
      <c r="K23" s="49"/>
      <c r="L23" s="49"/>
      <c r="M23" s="49"/>
      <c r="N23" s="49"/>
      <c r="O23" s="49"/>
      <c r="P23" s="49"/>
      <c r="Q23" s="49"/>
      <c r="R23" s="49"/>
      <c r="S23" s="49"/>
      <c r="T23" s="49"/>
      <c r="U23" s="49"/>
      <c r="V23" s="49"/>
      <c r="W23" s="49"/>
    </row>
    <row r="24" spans="1:23" x14ac:dyDescent="0.3">
      <c r="A24" s="22"/>
      <c r="B24" s="9"/>
      <c r="C24" s="65"/>
      <c r="D24" s="54"/>
      <c r="E24" s="54"/>
      <c r="F24" s="54"/>
      <c r="G24" s="54"/>
      <c r="H24" s="54"/>
      <c r="I24" s="54"/>
      <c r="J24" s="54"/>
      <c r="K24" s="54"/>
      <c r="L24" s="54"/>
      <c r="M24" s="54"/>
      <c r="N24" s="54"/>
      <c r="O24" s="54"/>
      <c r="P24" s="54"/>
      <c r="Q24" s="54"/>
      <c r="R24" s="54"/>
      <c r="S24" s="54"/>
      <c r="T24" s="54"/>
      <c r="U24" s="54"/>
      <c r="V24" s="54"/>
      <c r="W24" s="54"/>
    </row>
    <row r="25" spans="1:23" x14ac:dyDescent="0.3">
      <c r="A25" s="37" t="s">
        <v>67</v>
      </c>
      <c r="B25" s="38"/>
      <c r="C25" s="39"/>
      <c r="D25" s="40"/>
      <c r="E25" s="41"/>
      <c r="F25" s="40"/>
      <c r="G25" s="40"/>
      <c r="H25" s="40"/>
      <c r="I25" s="40"/>
      <c r="J25" s="40"/>
      <c r="K25" s="40"/>
      <c r="L25" s="40"/>
      <c r="M25" s="40"/>
      <c r="N25" s="40"/>
      <c r="O25" s="40"/>
      <c r="P25" s="40"/>
      <c r="Q25" s="40"/>
      <c r="R25" s="40"/>
      <c r="S25" s="40"/>
      <c r="T25" s="40"/>
      <c r="U25" s="40"/>
      <c r="V25" s="40"/>
      <c r="W25" s="40"/>
    </row>
    <row r="26" spans="1:23" ht="66.75" customHeight="1" x14ac:dyDescent="0.3">
      <c r="A26" s="22"/>
      <c r="B26" s="8" t="s">
        <v>68</v>
      </c>
      <c r="C26" s="66">
        <v>2</v>
      </c>
      <c r="D26" s="52"/>
      <c r="E26" s="52"/>
      <c r="F26" s="52"/>
      <c r="G26" s="52"/>
      <c r="H26" s="52"/>
      <c r="I26" s="52"/>
      <c r="J26" s="52"/>
      <c r="K26" s="52"/>
      <c r="L26" s="52"/>
      <c r="M26" s="52"/>
      <c r="N26" s="52"/>
      <c r="O26" s="52"/>
      <c r="P26" s="52"/>
      <c r="Q26" s="52"/>
      <c r="R26" s="52"/>
      <c r="S26" s="52"/>
      <c r="T26" s="52"/>
      <c r="U26" s="52"/>
      <c r="V26" s="52"/>
      <c r="W26" s="52"/>
    </row>
    <row r="27" spans="1:23" x14ac:dyDescent="0.3">
      <c r="A27" s="22" t="s">
        <v>13</v>
      </c>
      <c r="B27" t="s">
        <v>69</v>
      </c>
      <c r="C27" s="67"/>
      <c r="D27" s="53"/>
      <c r="E27" s="53"/>
      <c r="F27" s="53"/>
      <c r="G27" s="53"/>
      <c r="H27" s="53"/>
      <c r="I27" s="53"/>
      <c r="J27" s="53"/>
      <c r="K27" s="53"/>
      <c r="L27" s="53"/>
      <c r="M27" s="53"/>
      <c r="N27" s="53"/>
      <c r="O27" s="53"/>
      <c r="P27" s="53"/>
      <c r="Q27" s="53"/>
      <c r="R27" s="53"/>
      <c r="S27" s="53"/>
      <c r="T27" s="53"/>
      <c r="U27" s="53"/>
      <c r="V27" s="53"/>
      <c r="W27" s="53"/>
    </row>
    <row r="28" spans="1:23" ht="28.8" x14ac:dyDescent="0.3">
      <c r="A28" s="22" t="s">
        <v>13</v>
      </c>
      <c r="B28" s="8" t="s">
        <v>70</v>
      </c>
      <c r="C28" s="68">
        <v>2</v>
      </c>
      <c r="D28" s="36"/>
      <c r="E28" s="36"/>
      <c r="F28" s="36"/>
      <c r="G28" s="36"/>
      <c r="H28" s="36"/>
      <c r="I28" s="36"/>
      <c r="J28" s="36"/>
      <c r="K28" s="36"/>
      <c r="L28" s="36"/>
      <c r="M28" s="36"/>
      <c r="N28" s="36"/>
      <c r="O28" s="36"/>
      <c r="P28" s="36"/>
      <c r="Q28" s="36"/>
      <c r="R28" s="36"/>
      <c r="S28" s="36"/>
      <c r="T28" s="36"/>
      <c r="U28" s="36"/>
      <c r="V28" s="36"/>
      <c r="W28" s="36"/>
    </row>
    <row r="29" spans="1:23" x14ac:dyDescent="0.3">
      <c r="A29" s="22" t="s">
        <v>13</v>
      </c>
      <c r="B29" s="8" t="s">
        <v>71</v>
      </c>
      <c r="C29" s="68">
        <v>2</v>
      </c>
      <c r="D29" s="36"/>
      <c r="E29" s="36"/>
      <c r="F29" s="36"/>
      <c r="G29" s="36"/>
      <c r="H29" s="36"/>
      <c r="I29" s="36"/>
      <c r="J29" s="36"/>
      <c r="K29" s="36"/>
      <c r="L29" s="36"/>
      <c r="M29" s="36"/>
      <c r="N29" s="36"/>
      <c r="O29" s="36"/>
      <c r="P29" s="36"/>
      <c r="Q29" s="36"/>
      <c r="R29" s="36"/>
      <c r="S29" s="36"/>
      <c r="T29" s="36"/>
      <c r="U29" s="36"/>
      <c r="V29" s="36"/>
      <c r="W29" s="36"/>
    </row>
    <row r="30" spans="1:23" x14ac:dyDescent="0.3">
      <c r="A30" s="22" t="s">
        <v>13</v>
      </c>
      <c r="B30" s="8" t="s">
        <v>72</v>
      </c>
      <c r="C30" s="68">
        <v>2</v>
      </c>
      <c r="D30" s="36"/>
      <c r="E30" s="36"/>
      <c r="F30" s="36"/>
      <c r="G30" s="36"/>
      <c r="H30" s="36"/>
      <c r="I30" s="36"/>
      <c r="J30" s="36"/>
      <c r="K30" s="36"/>
      <c r="L30" s="36"/>
      <c r="M30" s="36"/>
      <c r="N30" s="36"/>
      <c r="O30" s="36"/>
      <c r="P30" s="36"/>
      <c r="Q30" s="36"/>
      <c r="R30" s="36"/>
      <c r="S30" s="36"/>
      <c r="T30" s="36"/>
      <c r="U30" s="36"/>
      <c r="V30" s="36"/>
      <c r="W30" s="36"/>
    </row>
    <row r="31" spans="1:23" x14ac:dyDescent="0.3">
      <c r="A31" s="22" t="s">
        <v>13</v>
      </c>
      <c r="B31" s="8" t="s">
        <v>73</v>
      </c>
      <c r="C31" s="68">
        <v>2</v>
      </c>
      <c r="D31" s="36"/>
      <c r="E31" s="36"/>
      <c r="F31" s="36"/>
      <c r="G31" s="36"/>
      <c r="H31" s="36"/>
      <c r="I31" s="36"/>
      <c r="J31" s="36"/>
      <c r="K31" s="36"/>
      <c r="L31" s="36"/>
      <c r="M31" s="36"/>
      <c r="N31" s="36"/>
      <c r="O31" s="36"/>
      <c r="P31" s="36"/>
      <c r="Q31" s="36"/>
      <c r="R31" s="36"/>
      <c r="S31" s="36"/>
      <c r="T31" s="36"/>
      <c r="U31" s="36"/>
      <c r="V31" s="36"/>
      <c r="W31" s="36"/>
    </row>
    <row r="32" spans="1:23" x14ac:dyDescent="0.3">
      <c r="A32" s="22" t="s">
        <v>13</v>
      </c>
      <c r="B32" s="8" t="s">
        <v>74</v>
      </c>
      <c r="C32" s="68">
        <v>2</v>
      </c>
      <c r="D32" s="36"/>
      <c r="E32" s="36"/>
      <c r="F32" s="36"/>
      <c r="G32" s="36"/>
      <c r="H32" s="36"/>
      <c r="I32" s="36"/>
      <c r="J32" s="36"/>
      <c r="K32" s="36"/>
      <c r="L32" s="36"/>
      <c r="M32" s="36"/>
      <c r="N32" s="36"/>
      <c r="O32" s="36"/>
      <c r="P32" s="36"/>
      <c r="Q32" s="36"/>
      <c r="R32" s="36"/>
      <c r="S32" s="36"/>
      <c r="T32" s="36"/>
      <c r="U32" s="36"/>
      <c r="V32" s="36"/>
      <c r="W32" s="36"/>
    </row>
    <row r="33" spans="1:23" x14ac:dyDescent="0.3">
      <c r="A33" s="22" t="s">
        <v>13</v>
      </c>
      <c r="B33" s="8" t="s">
        <v>75</v>
      </c>
      <c r="C33" s="69">
        <v>2</v>
      </c>
      <c r="D33" s="36"/>
      <c r="E33" s="36"/>
      <c r="F33" s="36"/>
      <c r="G33" s="36"/>
      <c r="H33" s="36"/>
      <c r="I33" s="36"/>
      <c r="J33" s="36"/>
      <c r="K33" s="36"/>
      <c r="L33" s="36"/>
      <c r="M33" s="36"/>
      <c r="N33" s="36"/>
      <c r="O33" s="36"/>
      <c r="P33" s="36"/>
      <c r="Q33" s="36"/>
      <c r="R33" s="36"/>
      <c r="S33" s="36"/>
      <c r="T33" s="36"/>
      <c r="U33" s="36"/>
      <c r="V33" s="36"/>
      <c r="W33" s="36"/>
    </row>
    <row r="34" spans="1:23" ht="36.75" customHeight="1" x14ac:dyDescent="0.3">
      <c r="A34" s="22" t="s">
        <v>13</v>
      </c>
      <c r="B34" s="8" t="s">
        <v>76</v>
      </c>
      <c r="C34" s="70">
        <v>2</v>
      </c>
      <c r="D34" s="36"/>
      <c r="E34" s="36"/>
      <c r="F34" s="36"/>
      <c r="G34" s="36"/>
      <c r="H34" s="36"/>
      <c r="I34" s="36"/>
      <c r="J34" s="36"/>
      <c r="K34" s="36"/>
      <c r="L34" s="36"/>
      <c r="M34" s="36"/>
      <c r="N34" s="36"/>
      <c r="O34" s="36"/>
      <c r="P34" s="36"/>
      <c r="Q34" s="36"/>
      <c r="R34" s="36"/>
      <c r="S34" s="36"/>
      <c r="T34" s="36"/>
      <c r="U34" s="36"/>
      <c r="V34" s="36"/>
      <c r="W34" s="36"/>
    </row>
    <row r="35" spans="1:23" ht="32.25" customHeight="1" x14ac:dyDescent="0.3">
      <c r="A35" s="22" t="s">
        <v>13</v>
      </c>
      <c r="B35" s="34" t="s">
        <v>77</v>
      </c>
      <c r="C35" s="70">
        <v>2</v>
      </c>
      <c r="D35" s="36"/>
      <c r="E35" s="36"/>
      <c r="F35" s="36"/>
      <c r="G35" s="36"/>
      <c r="H35" s="36"/>
      <c r="I35" s="36"/>
      <c r="J35" s="36"/>
      <c r="K35" s="36"/>
      <c r="L35" s="36"/>
      <c r="M35" s="36"/>
      <c r="N35" s="36"/>
      <c r="O35" s="36"/>
      <c r="P35" s="36"/>
      <c r="Q35" s="36"/>
      <c r="R35" s="36"/>
      <c r="S35" s="36"/>
      <c r="T35" s="36"/>
      <c r="U35" s="36"/>
      <c r="V35" s="36"/>
      <c r="W35" s="36"/>
    </row>
    <row r="36" spans="1:23" ht="26.25" customHeight="1" x14ac:dyDescent="0.3">
      <c r="A36" s="22" t="s">
        <v>13</v>
      </c>
      <c r="B36" s="34" t="s">
        <v>78</v>
      </c>
      <c r="C36" s="69">
        <v>2</v>
      </c>
      <c r="D36" s="36"/>
      <c r="E36" s="36"/>
      <c r="F36" s="36"/>
      <c r="G36" s="36"/>
      <c r="H36" s="36"/>
      <c r="I36" s="36"/>
      <c r="J36" s="36"/>
      <c r="K36" s="36"/>
      <c r="L36" s="36"/>
      <c r="M36" s="36"/>
      <c r="N36" s="36"/>
      <c r="O36" s="36"/>
      <c r="P36" s="36"/>
      <c r="Q36" s="36"/>
      <c r="R36" s="36"/>
      <c r="S36" s="36"/>
      <c r="T36" s="36"/>
      <c r="U36" s="36"/>
      <c r="V36" s="36"/>
      <c r="W36" s="36"/>
    </row>
    <row r="37" spans="1:23" x14ac:dyDescent="0.3">
      <c r="A37" s="42" t="s">
        <v>79</v>
      </c>
      <c r="B37" s="38"/>
      <c r="C37" s="39"/>
      <c r="D37" s="40"/>
      <c r="E37" s="41"/>
      <c r="F37" s="40"/>
      <c r="G37" s="40"/>
      <c r="H37" s="40"/>
      <c r="I37" s="40"/>
      <c r="J37" s="40"/>
      <c r="K37" s="40"/>
      <c r="L37" s="40"/>
      <c r="M37" s="40"/>
      <c r="N37" s="40"/>
      <c r="O37" s="40"/>
      <c r="P37" s="40"/>
      <c r="Q37" s="40"/>
      <c r="R37" s="40"/>
      <c r="S37" s="40"/>
      <c r="T37" s="40"/>
      <c r="U37" s="40"/>
      <c r="V37" s="40"/>
      <c r="W37" s="40"/>
    </row>
    <row r="38" spans="1:23" ht="28.8" x14ac:dyDescent="0.3">
      <c r="A38" s="22" t="s">
        <v>13</v>
      </c>
      <c r="B38" s="8" t="s">
        <v>80</v>
      </c>
      <c r="C38" s="68">
        <v>1</v>
      </c>
      <c r="D38" s="29"/>
      <c r="E38" s="29"/>
      <c r="F38" s="29"/>
      <c r="G38" s="29"/>
      <c r="H38" s="29"/>
      <c r="I38" s="29"/>
      <c r="J38" s="29"/>
      <c r="K38" s="29"/>
      <c r="L38" s="29"/>
      <c r="M38" s="29"/>
      <c r="N38" s="29"/>
      <c r="O38" s="29"/>
      <c r="P38" s="29"/>
      <c r="Q38" s="29"/>
      <c r="R38" s="29"/>
      <c r="S38" s="29"/>
      <c r="T38" s="29"/>
      <c r="U38" s="29"/>
      <c r="V38" s="29"/>
      <c r="W38" s="29"/>
    </row>
    <row r="39" spans="1:23" ht="28.8" x14ac:dyDescent="0.3">
      <c r="A39" s="22" t="s">
        <v>13</v>
      </c>
      <c r="B39" s="34" t="s">
        <v>81</v>
      </c>
      <c r="C39" s="71">
        <v>3</v>
      </c>
      <c r="D39" s="28"/>
      <c r="E39" s="28"/>
      <c r="F39" s="28"/>
      <c r="G39" s="28"/>
      <c r="H39" s="28"/>
      <c r="I39" s="28"/>
      <c r="J39" s="28"/>
      <c r="K39" s="28"/>
      <c r="L39" s="28"/>
      <c r="M39" s="28"/>
      <c r="N39" s="28"/>
      <c r="O39" s="28"/>
      <c r="P39" s="28"/>
      <c r="Q39" s="28"/>
      <c r="R39" s="28"/>
      <c r="S39" s="28"/>
      <c r="T39" s="28"/>
      <c r="U39" s="28"/>
      <c r="V39" s="28"/>
      <c r="W39" s="28"/>
    </row>
    <row r="40" spans="1:23" ht="28.8" x14ac:dyDescent="0.3">
      <c r="A40" s="22" t="s">
        <v>13</v>
      </c>
      <c r="B40" s="34" t="s">
        <v>82</v>
      </c>
      <c r="C40" s="71">
        <v>4</v>
      </c>
      <c r="D40" s="28"/>
      <c r="E40" s="28"/>
      <c r="F40" s="28"/>
      <c r="G40" s="28"/>
      <c r="H40" s="28"/>
      <c r="I40" s="28"/>
      <c r="J40" s="28"/>
      <c r="K40" s="28"/>
      <c r="L40" s="28"/>
      <c r="M40" s="28"/>
      <c r="N40" s="28"/>
      <c r="O40" s="28"/>
      <c r="P40" s="28"/>
      <c r="Q40" s="28"/>
      <c r="R40" s="28"/>
      <c r="S40" s="28"/>
      <c r="T40" s="28"/>
      <c r="U40" s="28"/>
      <c r="V40" s="28"/>
      <c r="W40" s="28"/>
    </row>
    <row r="41" spans="1:23" ht="28.8" x14ac:dyDescent="0.3">
      <c r="A41" s="22" t="s">
        <v>13</v>
      </c>
      <c r="B41" s="34" t="s">
        <v>83</v>
      </c>
      <c r="C41" s="71">
        <v>4</v>
      </c>
      <c r="D41" s="28"/>
      <c r="E41" s="28"/>
      <c r="F41" s="28"/>
      <c r="G41" s="28"/>
      <c r="H41" s="28"/>
      <c r="I41" s="28"/>
      <c r="J41" s="28"/>
      <c r="K41" s="28"/>
      <c r="L41" s="28"/>
      <c r="M41" s="28"/>
      <c r="N41" s="28"/>
      <c r="O41" s="28"/>
      <c r="P41" s="28"/>
      <c r="Q41" s="28"/>
      <c r="R41" s="28"/>
      <c r="S41" s="28"/>
      <c r="T41" s="28"/>
      <c r="U41" s="28"/>
      <c r="V41" s="28"/>
      <c r="W41" s="28"/>
    </row>
    <row r="42" spans="1:23" ht="28.8" x14ac:dyDescent="0.3">
      <c r="A42" s="22" t="s">
        <v>13</v>
      </c>
      <c r="B42" s="34" t="s">
        <v>84</v>
      </c>
      <c r="C42" s="71">
        <v>3</v>
      </c>
      <c r="D42" s="28"/>
      <c r="E42" s="28"/>
      <c r="F42" s="28"/>
      <c r="G42" s="28"/>
      <c r="H42" s="28"/>
      <c r="I42" s="28"/>
      <c r="J42" s="28"/>
      <c r="K42" s="28"/>
      <c r="L42" s="28"/>
      <c r="M42" s="28"/>
      <c r="N42" s="28"/>
      <c r="O42" s="28"/>
      <c r="P42" s="28"/>
      <c r="Q42" s="28"/>
      <c r="R42" s="28"/>
      <c r="S42" s="28"/>
      <c r="T42" s="28"/>
      <c r="U42" s="28"/>
      <c r="V42" s="28"/>
      <c r="W42" s="28"/>
    </row>
    <row r="43" spans="1:23" x14ac:dyDescent="0.3">
      <c r="A43" s="22" t="s">
        <v>13</v>
      </c>
      <c r="B43" s="34" t="s">
        <v>85</v>
      </c>
      <c r="C43" s="71">
        <v>3</v>
      </c>
      <c r="D43" s="28"/>
      <c r="E43" s="28"/>
      <c r="F43" s="28"/>
      <c r="G43" s="28"/>
      <c r="H43" s="28"/>
      <c r="I43" s="28"/>
      <c r="J43" s="28"/>
      <c r="K43" s="28"/>
      <c r="L43" s="28"/>
      <c r="M43" s="28"/>
      <c r="N43" s="28"/>
      <c r="O43" s="28"/>
      <c r="P43" s="28"/>
      <c r="Q43" s="28"/>
      <c r="R43" s="28"/>
      <c r="S43" s="28"/>
      <c r="T43" s="28"/>
      <c r="U43" s="28"/>
      <c r="V43" s="28"/>
      <c r="W43" s="28"/>
    </row>
    <row r="44" spans="1:23" x14ac:dyDescent="0.3">
      <c r="A44" s="22" t="s">
        <v>13</v>
      </c>
      <c r="B44" s="34" t="s">
        <v>86</v>
      </c>
      <c r="C44" s="71">
        <v>1</v>
      </c>
      <c r="D44" s="28"/>
      <c r="E44" s="28"/>
      <c r="F44" s="28"/>
      <c r="G44" s="28"/>
      <c r="H44" s="28"/>
      <c r="I44" s="28"/>
      <c r="J44" s="28"/>
      <c r="K44" s="28"/>
      <c r="L44" s="28"/>
      <c r="M44" s="28"/>
      <c r="N44" s="28"/>
      <c r="O44" s="28"/>
      <c r="P44" s="28"/>
      <c r="Q44" s="28"/>
      <c r="R44" s="28"/>
      <c r="S44" s="28"/>
      <c r="T44" s="28"/>
      <c r="U44" s="28"/>
      <c r="V44" s="28"/>
      <c r="W44" s="28"/>
    </row>
    <row r="45" spans="1:23" x14ac:dyDescent="0.3">
      <c r="A45" s="22" t="s">
        <v>13</v>
      </c>
      <c r="B45" s="34" t="s">
        <v>87</v>
      </c>
      <c r="C45" s="71">
        <v>1</v>
      </c>
      <c r="D45" s="28"/>
      <c r="E45" s="28"/>
      <c r="F45" s="28"/>
      <c r="G45" s="28"/>
      <c r="H45" s="28"/>
      <c r="I45" s="28"/>
      <c r="J45" s="28"/>
      <c r="K45" s="28"/>
      <c r="L45" s="28"/>
      <c r="M45" s="28"/>
      <c r="N45" s="28"/>
      <c r="O45" s="28"/>
      <c r="P45" s="28"/>
      <c r="Q45" s="28"/>
      <c r="R45" s="28"/>
      <c r="S45" s="28"/>
      <c r="T45" s="28"/>
      <c r="U45" s="28"/>
      <c r="V45" s="28"/>
      <c r="W45" s="28"/>
    </row>
    <row r="46" spans="1:23" x14ac:dyDescent="0.3">
      <c r="A46" s="37" t="s">
        <v>104</v>
      </c>
      <c r="B46" s="38"/>
      <c r="C46" s="39"/>
      <c r="D46" s="40"/>
      <c r="E46" s="40"/>
      <c r="F46" s="40"/>
      <c r="G46" s="40"/>
      <c r="H46" s="40"/>
      <c r="I46" s="40"/>
      <c r="J46" s="40"/>
      <c r="K46" s="40"/>
      <c r="L46" s="40"/>
      <c r="M46" s="40"/>
      <c r="N46" s="40"/>
      <c r="O46" s="40"/>
      <c r="P46" s="40"/>
      <c r="Q46" s="40"/>
      <c r="R46" s="40"/>
      <c r="S46" s="40"/>
      <c r="T46" s="40"/>
      <c r="U46" s="40"/>
      <c r="V46" s="40"/>
      <c r="W46" s="40"/>
    </row>
    <row r="47" spans="1:23" x14ac:dyDescent="0.3">
      <c r="A47" s="22"/>
      <c r="B47" s="34" t="s">
        <v>88</v>
      </c>
      <c r="C47" s="72">
        <v>2</v>
      </c>
      <c r="D47" s="48"/>
      <c r="E47" s="48"/>
      <c r="F47" s="48"/>
      <c r="G47" s="48"/>
      <c r="H47" s="48"/>
      <c r="I47" s="48"/>
      <c r="J47" s="48"/>
      <c r="K47" s="48"/>
      <c r="L47" s="48"/>
      <c r="M47" s="48"/>
      <c r="N47" s="48"/>
      <c r="O47" s="48"/>
      <c r="P47" s="48"/>
      <c r="Q47" s="48"/>
      <c r="R47" s="48"/>
      <c r="S47" s="48"/>
      <c r="T47" s="48"/>
      <c r="U47" s="48"/>
      <c r="V47" s="48"/>
      <c r="W47" s="48"/>
    </row>
    <row r="48" spans="1:23" x14ac:dyDescent="0.3">
      <c r="A48" s="22"/>
      <c r="B48" s="34" t="s">
        <v>89</v>
      </c>
      <c r="C48" s="73"/>
      <c r="D48" s="49"/>
      <c r="E48" s="49"/>
      <c r="F48" s="49"/>
      <c r="G48" s="49"/>
      <c r="H48" s="49"/>
      <c r="I48" s="49"/>
      <c r="J48" s="49"/>
      <c r="K48" s="49"/>
      <c r="L48" s="49"/>
      <c r="M48" s="49"/>
      <c r="N48" s="49"/>
      <c r="O48" s="49"/>
      <c r="P48" s="49"/>
      <c r="Q48" s="49"/>
      <c r="R48" s="49"/>
      <c r="S48" s="49"/>
      <c r="T48" s="49"/>
      <c r="U48" s="49"/>
      <c r="V48" s="49"/>
      <c r="W48" s="49"/>
    </row>
    <row r="49" spans="1:23" ht="33" customHeight="1" x14ac:dyDescent="0.3">
      <c r="A49" s="55" t="s">
        <v>90</v>
      </c>
      <c r="B49" s="55"/>
      <c r="C49" s="73"/>
      <c r="D49" s="49"/>
      <c r="E49" s="49"/>
      <c r="F49" s="49"/>
      <c r="G49" s="49"/>
      <c r="H49" s="49"/>
      <c r="I49" s="49"/>
      <c r="J49" s="49"/>
      <c r="K49" s="49"/>
      <c r="L49" s="49"/>
      <c r="M49" s="49"/>
      <c r="N49" s="49"/>
      <c r="O49" s="49"/>
      <c r="P49" s="49"/>
      <c r="Q49" s="49"/>
      <c r="R49" s="49"/>
      <c r="S49" s="49"/>
      <c r="T49" s="49"/>
      <c r="U49" s="49"/>
      <c r="V49" s="49"/>
      <c r="W49" s="49"/>
    </row>
    <row r="50" spans="1:23" ht="28.8" x14ac:dyDescent="0.3">
      <c r="A50" s="22" t="s">
        <v>13</v>
      </c>
      <c r="B50" s="34" t="s">
        <v>91</v>
      </c>
      <c r="C50" s="73"/>
      <c r="D50" s="49"/>
      <c r="E50" s="49"/>
      <c r="F50" s="49"/>
      <c r="G50" s="49"/>
      <c r="H50" s="49"/>
      <c r="I50" s="49"/>
      <c r="J50" s="49"/>
      <c r="K50" s="49"/>
      <c r="L50" s="49"/>
      <c r="M50" s="49"/>
      <c r="N50" s="49"/>
      <c r="O50" s="49"/>
      <c r="P50" s="49"/>
      <c r="Q50" s="49"/>
      <c r="R50" s="49"/>
      <c r="S50" s="49"/>
      <c r="T50" s="49"/>
      <c r="U50" s="49"/>
      <c r="V50" s="49"/>
      <c r="W50" s="49"/>
    </row>
    <row r="51" spans="1:23" x14ac:dyDescent="0.3">
      <c r="A51" s="22" t="s">
        <v>13</v>
      </c>
      <c r="B51" s="34" t="s">
        <v>92</v>
      </c>
      <c r="C51" s="71">
        <v>2</v>
      </c>
      <c r="D51" s="28"/>
      <c r="E51" s="28"/>
      <c r="F51" s="28"/>
      <c r="G51" s="28"/>
      <c r="H51" s="28"/>
      <c r="I51" s="28"/>
      <c r="J51" s="28"/>
      <c r="K51" s="28"/>
      <c r="L51" s="28"/>
      <c r="M51" s="28"/>
      <c r="N51" s="28"/>
      <c r="O51" s="28"/>
      <c r="P51" s="28"/>
      <c r="Q51" s="28"/>
      <c r="R51" s="28"/>
      <c r="S51" s="28"/>
      <c r="T51" s="28"/>
      <c r="U51" s="28"/>
      <c r="V51" s="28"/>
      <c r="W51" s="28"/>
    </row>
    <row r="52" spans="1:23" x14ac:dyDescent="0.3">
      <c r="A52" s="22" t="s">
        <v>13</v>
      </c>
      <c r="B52" s="34" t="s">
        <v>93</v>
      </c>
      <c r="C52" s="71">
        <v>2</v>
      </c>
      <c r="D52" s="28"/>
      <c r="E52" s="28"/>
      <c r="F52" s="28"/>
      <c r="G52" s="28"/>
      <c r="H52" s="28"/>
      <c r="I52" s="28"/>
      <c r="J52" s="28"/>
      <c r="K52" s="28"/>
      <c r="L52" s="28"/>
      <c r="M52" s="28"/>
      <c r="N52" s="28"/>
      <c r="O52" s="28"/>
      <c r="P52" s="28"/>
      <c r="Q52" s="28"/>
      <c r="R52" s="28"/>
      <c r="S52" s="28"/>
      <c r="T52" s="28"/>
      <c r="U52" s="28"/>
      <c r="V52" s="28"/>
      <c r="W52" s="28"/>
    </row>
    <row r="53" spans="1:23" x14ac:dyDescent="0.3">
      <c r="A53" s="22" t="s">
        <v>13</v>
      </c>
      <c r="B53" s="34" t="s">
        <v>94</v>
      </c>
      <c r="C53" s="71">
        <v>2</v>
      </c>
      <c r="D53" s="28"/>
      <c r="E53" s="28"/>
      <c r="F53" s="28"/>
      <c r="G53" s="28"/>
      <c r="H53" s="28"/>
      <c r="I53" s="28"/>
      <c r="J53" s="28"/>
      <c r="K53" s="28"/>
      <c r="L53" s="28"/>
      <c r="M53" s="28"/>
      <c r="N53" s="28"/>
      <c r="O53" s="28"/>
      <c r="P53" s="28"/>
      <c r="Q53" s="28"/>
      <c r="R53" s="28"/>
      <c r="S53" s="28"/>
      <c r="T53" s="28"/>
      <c r="U53" s="28"/>
      <c r="V53" s="28"/>
      <c r="W53" s="28"/>
    </row>
    <row r="54" spans="1:23" x14ac:dyDescent="0.3">
      <c r="A54" s="22" t="s">
        <v>13</v>
      </c>
      <c r="B54" s="34" t="s">
        <v>95</v>
      </c>
      <c r="C54" s="71">
        <v>2</v>
      </c>
      <c r="D54" s="28"/>
      <c r="E54" s="28"/>
      <c r="F54" s="28"/>
      <c r="G54" s="28"/>
      <c r="H54" s="28"/>
      <c r="I54" s="28"/>
      <c r="J54" s="28"/>
      <c r="K54" s="28"/>
      <c r="L54" s="28"/>
      <c r="M54" s="28"/>
      <c r="N54" s="28"/>
      <c r="O54" s="28"/>
      <c r="P54" s="28"/>
      <c r="Q54" s="28"/>
      <c r="R54" s="28"/>
      <c r="S54" s="28"/>
      <c r="T54" s="28"/>
      <c r="U54" s="28"/>
      <c r="V54" s="28"/>
      <c r="W54" s="28"/>
    </row>
    <row r="55" spans="1:23" ht="30.75" customHeight="1" x14ac:dyDescent="0.3">
      <c r="A55" s="55" t="s">
        <v>96</v>
      </c>
      <c r="B55" s="55"/>
      <c r="C55" s="71"/>
      <c r="D55" s="28"/>
      <c r="E55" s="28"/>
      <c r="F55" s="28"/>
      <c r="G55" s="28"/>
      <c r="H55" s="28"/>
      <c r="I55" s="28"/>
      <c r="J55" s="28"/>
      <c r="K55" s="28"/>
      <c r="L55" s="28"/>
      <c r="M55" s="28"/>
      <c r="N55" s="28"/>
      <c r="O55" s="28"/>
      <c r="P55" s="28"/>
      <c r="Q55" s="28"/>
      <c r="R55" s="28"/>
      <c r="S55" s="28"/>
      <c r="T55" s="28"/>
      <c r="U55" s="28"/>
      <c r="V55" s="28"/>
      <c r="W55" s="28"/>
    </row>
    <row r="56" spans="1:23" x14ac:dyDescent="0.3">
      <c r="A56" s="22" t="s">
        <v>13</v>
      </c>
      <c r="B56" s="34" t="s">
        <v>97</v>
      </c>
      <c r="C56" s="71">
        <v>2</v>
      </c>
      <c r="D56" s="28"/>
      <c r="E56" s="28"/>
      <c r="F56" s="28"/>
      <c r="G56" s="28"/>
      <c r="H56" s="28"/>
      <c r="I56" s="28"/>
      <c r="J56" s="28"/>
      <c r="K56" s="28"/>
      <c r="L56" s="28"/>
      <c r="M56" s="28"/>
      <c r="N56" s="28"/>
      <c r="O56" s="28"/>
      <c r="P56" s="28"/>
      <c r="Q56" s="28"/>
      <c r="R56" s="28"/>
      <c r="S56" s="28"/>
      <c r="T56" s="28"/>
      <c r="U56" s="28"/>
      <c r="V56" s="28"/>
      <c r="W56" s="28"/>
    </row>
    <row r="57" spans="1:23" x14ac:dyDescent="0.3">
      <c r="A57" s="22" t="s">
        <v>13</v>
      </c>
      <c r="B57" s="34" t="s">
        <v>98</v>
      </c>
      <c r="C57" s="71">
        <v>2</v>
      </c>
      <c r="D57" s="28"/>
      <c r="E57" s="28"/>
      <c r="F57" s="28"/>
      <c r="G57" s="28"/>
      <c r="H57" s="28"/>
      <c r="I57" s="28"/>
      <c r="J57" s="28"/>
      <c r="K57" s="28"/>
      <c r="L57" s="28"/>
      <c r="M57" s="28"/>
      <c r="N57" s="28"/>
      <c r="O57" s="28"/>
      <c r="P57" s="28"/>
      <c r="Q57" s="28"/>
      <c r="R57" s="28"/>
      <c r="S57" s="28"/>
      <c r="T57" s="28"/>
      <c r="U57" s="28"/>
      <c r="V57" s="28"/>
      <c r="W57" s="28"/>
    </row>
    <row r="58" spans="1:23" x14ac:dyDescent="0.3">
      <c r="A58" s="22" t="s">
        <v>13</v>
      </c>
      <c r="B58" s="34" t="s">
        <v>99</v>
      </c>
      <c r="C58" s="71">
        <v>2</v>
      </c>
      <c r="D58" s="28"/>
      <c r="E58" s="28"/>
      <c r="F58" s="28"/>
      <c r="G58" s="28"/>
      <c r="H58" s="28"/>
      <c r="I58" s="28"/>
      <c r="J58" s="28"/>
      <c r="K58" s="28"/>
      <c r="L58" s="28"/>
      <c r="M58" s="28"/>
      <c r="N58" s="28"/>
      <c r="O58" s="28"/>
      <c r="P58" s="28"/>
      <c r="Q58" s="28"/>
      <c r="R58" s="28"/>
      <c r="S58" s="28"/>
      <c r="T58" s="28"/>
      <c r="U58" s="28"/>
      <c r="V58" s="28"/>
      <c r="W58" s="28"/>
    </row>
    <row r="59" spans="1:23" ht="43.2" x14ac:dyDescent="0.3">
      <c r="A59" s="22" t="s">
        <v>13</v>
      </c>
      <c r="B59" s="34" t="s">
        <v>100</v>
      </c>
      <c r="C59" s="71">
        <v>2</v>
      </c>
      <c r="D59" s="28"/>
      <c r="E59" s="28"/>
      <c r="F59" s="28"/>
      <c r="G59" s="28"/>
      <c r="H59" s="28"/>
      <c r="I59" s="28"/>
      <c r="J59" s="28"/>
      <c r="K59" s="28"/>
      <c r="L59" s="28"/>
      <c r="M59" s="28"/>
      <c r="N59" s="28"/>
      <c r="O59" s="28"/>
      <c r="P59" s="28"/>
      <c r="Q59" s="28"/>
      <c r="R59" s="28"/>
      <c r="S59" s="28"/>
      <c r="T59" s="28"/>
      <c r="U59" s="28"/>
      <c r="V59" s="28"/>
      <c r="W59" s="28"/>
    </row>
    <row r="60" spans="1:23" x14ac:dyDescent="0.3">
      <c r="A60" s="22" t="s">
        <v>13</v>
      </c>
      <c r="B60" s="34" t="s">
        <v>101</v>
      </c>
      <c r="C60" s="71">
        <v>2</v>
      </c>
      <c r="D60" s="28"/>
      <c r="E60" s="28"/>
      <c r="F60" s="28"/>
      <c r="G60" s="28"/>
      <c r="H60" s="28"/>
      <c r="I60" s="28"/>
      <c r="J60" s="28"/>
      <c r="K60" s="28"/>
      <c r="L60" s="28"/>
      <c r="M60" s="28"/>
      <c r="N60" s="28"/>
      <c r="O60" s="28"/>
      <c r="P60" s="28"/>
      <c r="Q60" s="28"/>
      <c r="R60" s="28"/>
      <c r="S60" s="28"/>
      <c r="T60" s="28"/>
      <c r="U60" s="28"/>
      <c r="V60" s="28"/>
      <c r="W60" s="28"/>
    </row>
    <row r="61" spans="1:23" x14ac:dyDescent="0.3">
      <c r="A61" s="22"/>
      <c r="B61" s="34"/>
      <c r="C61" s="71"/>
      <c r="D61" s="28"/>
      <c r="E61" s="28"/>
      <c r="F61" s="28"/>
      <c r="G61" s="28"/>
      <c r="H61" s="28"/>
      <c r="I61" s="28"/>
      <c r="J61" s="28"/>
      <c r="K61" s="28"/>
      <c r="L61" s="28"/>
      <c r="M61" s="28"/>
      <c r="N61" s="28"/>
      <c r="O61" s="28"/>
      <c r="P61" s="28"/>
      <c r="Q61" s="28"/>
      <c r="R61" s="28"/>
      <c r="S61" s="28"/>
      <c r="T61" s="28"/>
      <c r="U61" s="28"/>
      <c r="V61" s="28"/>
      <c r="W61" s="28"/>
    </row>
    <row r="62" spans="1:23" x14ac:dyDescent="0.3">
      <c r="A62" s="75" t="s">
        <v>14</v>
      </c>
      <c r="B62" s="76"/>
      <c r="C62" s="74">
        <f>SUM(C7:C60)</f>
        <v>80</v>
      </c>
      <c r="D62" s="74">
        <f t="shared" ref="D62:W62" si="0">SUM(D7:D60)</f>
        <v>0</v>
      </c>
      <c r="E62" s="74">
        <f t="shared" si="0"/>
        <v>0</v>
      </c>
      <c r="F62" s="74">
        <f t="shared" si="0"/>
        <v>0</v>
      </c>
      <c r="G62" s="74">
        <f t="shared" si="0"/>
        <v>0</v>
      </c>
      <c r="H62" s="74">
        <f t="shared" si="0"/>
        <v>0</v>
      </c>
      <c r="I62" s="74">
        <f t="shared" si="0"/>
        <v>0</v>
      </c>
      <c r="J62" s="74">
        <f t="shared" si="0"/>
        <v>0</v>
      </c>
      <c r="K62" s="74">
        <f t="shared" si="0"/>
        <v>0</v>
      </c>
      <c r="L62" s="74">
        <f t="shared" si="0"/>
        <v>0</v>
      </c>
      <c r="M62" s="74">
        <f t="shared" si="0"/>
        <v>0</v>
      </c>
      <c r="N62" s="74">
        <f t="shared" si="0"/>
        <v>0</v>
      </c>
      <c r="O62" s="74">
        <f t="shared" si="0"/>
        <v>0</v>
      </c>
      <c r="P62" s="74">
        <f t="shared" si="0"/>
        <v>0</v>
      </c>
      <c r="Q62" s="74">
        <f t="shared" si="0"/>
        <v>0</v>
      </c>
      <c r="R62" s="74">
        <f t="shared" si="0"/>
        <v>0</v>
      </c>
      <c r="S62" s="74">
        <f t="shared" si="0"/>
        <v>0</v>
      </c>
      <c r="T62" s="74">
        <f t="shared" si="0"/>
        <v>0</v>
      </c>
      <c r="U62" s="74">
        <f t="shared" si="0"/>
        <v>0</v>
      </c>
      <c r="V62" s="74">
        <f t="shared" si="0"/>
        <v>0</v>
      </c>
      <c r="W62" s="60">
        <f t="shared" si="0"/>
        <v>0</v>
      </c>
    </row>
    <row r="64" spans="1:23" x14ac:dyDescent="0.3">
      <c r="A64" t="s">
        <v>15</v>
      </c>
      <c r="B64" t="s">
        <v>16</v>
      </c>
    </row>
    <row r="65" spans="2:14" x14ac:dyDescent="0.3">
      <c r="B65" t="s">
        <v>17</v>
      </c>
    </row>
    <row r="68" spans="2:14" x14ac:dyDescent="0.3">
      <c r="N68" s="1"/>
    </row>
  </sheetData>
  <sheetProtection algorithmName="SHA-512" hashValue="w4f3bE9aBFDmJLB6zVjHR1jL/z7ps1lj9rQkvtSnGmm7a3BGB/mGMVFtDlaBZ/Kaf6MGBWs5HHBU9BKGuc+7FA==" saltValue="Or2mpohhC+8MWN2pFNWfKw==" spinCount="100000" sheet="1" objects="1" scenarios="1" selectLockedCells="1"/>
  <mergeCells count="86">
    <mergeCell ref="N47:N50"/>
    <mergeCell ref="M47:M50"/>
    <mergeCell ref="L47:L50"/>
    <mergeCell ref="A49:B49"/>
    <mergeCell ref="A55:B55"/>
    <mergeCell ref="G47:G50"/>
    <mergeCell ref="H47:H50"/>
    <mergeCell ref="I47:I50"/>
    <mergeCell ref="K47:K50"/>
    <mergeCell ref="J47:J50"/>
    <mergeCell ref="A62:B62"/>
    <mergeCell ref="C47:C50"/>
    <mergeCell ref="D47:D50"/>
    <mergeCell ref="E47:E50"/>
    <mergeCell ref="F47:F50"/>
    <mergeCell ref="W47:W50"/>
    <mergeCell ref="V47:V50"/>
    <mergeCell ref="U47:U50"/>
    <mergeCell ref="T47:T50"/>
    <mergeCell ref="S47:S50"/>
    <mergeCell ref="R47:R50"/>
    <mergeCell ref="Q47:Q50"/>
    <mergeCell ref="P47:P50"/>
    <mergeCell ref="O47:O50"/>
    <mergeCell ref="R7:R24"/>
    <mergeCell ref="P7:P24"/>
    <mergeCell ref="Q7:Q24"/>
    <mergeCell ref="S7:S24"/>
    <mergeCell ref="T7:T24"/>
    <mergeCell ref="U7:U24"/>
    <mergeCell ref="V7:V24"/>
    <mergeCell ref="W7:W24"/>
    <mergeCell ref="C7:C24"/>
    <mergeCell ref="D7:D24"/>
    <mergeCell ref="E7:E24"/>
    <mergeCell ref="F7:F24"/>
    <mergeCell ref="G7:G24"/>
    <mergeCell ref="H7:H24"/>
    <mergeCell ref="I7:I24"/>
    <mergeCell ref="J7:J24"/>
    <mergeCell ref="K7:K24"/>
    <mergeCell ref="V2:V5"/>
    <mergeCell ref="O2:O5"/>
    <mergeCell ref="I2:I5"/>
    <mergeCell ref="J2:J5"/>
    <mergeCell ref="K2:K5"/>
    <mergeCell ref="L2:L5"/>
    <mergeCell ref="M2:M5"/>
    <mergeCell ref="N2:N5"/>
    <mergeCell ref="L7:L24"/>
    <mergeCell ref="M7:M24"/>
    <mergeCell ref="N7:N24"/>
    <mergeCell ref="O7:O24"/>
    <mergeCell ref="W2:W5"/>
    <mergeCell ref="P2:P5"/>
    <mergeCell ref="Q2:Q5"/>
    <mergeCell ref="R2:R5"/>
    <mergeCell ref="S2:S5"/>
    <mergeCell ref="T2:T5"/>
    <mergeCell ref="U2:U5"/>
    <mergeCell ref="D2:D5"/>
    <mergeCell ref="E2:E5"/>
    <mergeCell ref="F2:F5"/>
    <mergeCell ref="G2:G5"/>
    <mergeCell ref="H2:H5"/>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W26:W27"/>
    <mergeCell ref="R26:R27"/>
    <mergeCell ref="S26:S27"/>
    <mergeCell ref="T26:T27"/>
    <mergeCell ref="U26:U27"/>
    <mergeCell ref="V26:V27"/>
  </mergeCells>
  <conditionalFormatting sqref="D7:W7">
    <cfRule type="expression" dxfId="12" priority="244">
      <formula>D7&gt;$C7</formula>
    </cfRule>
  </conditionalFormatting>
  <conditionalFormatting sqref="D6">
    <cfRule type="expression" dxfId="11" priority="204">
      <formula>D6&gt;$C6</formula>
    </cfRule>
  </conditionalFormatting>
  <conditionalFormatting sqref="E6:W6">
    <cfRule type="expression" dxfId="10" priority="203">
      <formula>E6&gt;$C6</formula>
    </cfRule>
  </conditionalFormatting>
  <conditionalFormatting sqref="D25">
    <cfRule type="expression" dxfId="9" priority="200">
      <formula>D25&gt;$C25</formula>
    </cfRule>
  </conditionalFormatting>
  <conditionalFormatting sqref="E25:W25">
    <cfRule type="expression" dxfId="8" priority="199">
      <formula>E25&gt;$C25</formula>
    </cfRule>
  </conditionalFormatting>
  <conditionalFormatting sqref="D26:W26">
    <cfRule type="expression" dxfId="7" priority="164">
      <formula>D26&gt;$C26</formula>
    </cfRule>
  </conditionalFormatting>
  <conditionalFormatting sqref="D28:W36">
    <cfRule type="expression" dxfId="6" priority="144">
      <formula>D28&gt;$C28</formula>
    </cfRule>
  </conditionalFormatting>
  <conditionalFormatting sqref="D37">
    <cfRule type="expression" dxfId="5" priority="24">
      <formula>D37&gt;$C37</formula>
    </cfRule>
  </conditionalFormatting>
  <conditionalFormatting sqref="E37:W37">
    <cfRule type="expression" dxfId="4" priority="23">
      <formula>E37&gt;$C37</formula>
    </cfRule>
  </conditionalFormatting>
  <conditionalFormatting sqref="D38:W45 D47:W47 D51:W61">
    <cfRule type="expression" dxfId="3" priority="22">
      <formula>D38&gt;$C38</formula>
    </cfRule>
  </conditionalFormatting>
  <conditionalFormatting sqref="D46">
    <cfRule type="expression" dxfId="2" priority="2">
      <formula>D46&gt;$C46</formula>
    </cfRule>
  </conditionalFormatting>
  <conditionalFormatting sqref="E46:W46">
    <cfRule type="expression" dxfId="1" priority="1">
      <formula>E46&gt;$C46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8" sqref="I8"/>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3" t="s">
        <v>18</v>
      </c>
    </row>
    <row r="2" spans="1:9" ht="21" x14ac:dyDescent="0.4">
      <c r="A2" s="14" t="s">
        <v>19</v>
      </c>
    </row>
    <row r="4" spans="1:9" ht="18" x14ac:dyDescent="0.35">
      <c r="A4" s="2" t="str">
        <f>Learners!A1</f>
        <v>Information Technology Skills 4N1125</v>
      </c>
    </row>
    <row r="6" spans="1:9" ht="27.6" x14ac:dyDescent="0.3">
      <c r="A6" s="16" t="s">
        <v>7</v>
      </c>
      <c r="B6" s="16" t="s">
        <v>9</v>
      </c>
      <c r="C6" s="16" t="s">
        <v>8</v>
      </c>
      <c r="D6" s="17" t="s">
        <v>20</v>
      </c>
      <c r="E6" s="17" t="s">
        <v>27</v>
      </c>
      <c r="F6" s="17" t="s">
        <v>28</v>
      </c>
      <c r="G6" s="17" t="s">
        <v>21</v>
      </c>
      <c r="H6" s="17" t="s">
        <v>22</v>
      </c>
      <c r="I6" s="17" t="s">
        <v>23</v>
      </c>
    </row>
    <row r="7" spans="1:9" ht="23.25" customHeight="1" x14ac:dyDescent="0.3">
      <c r="A7" s="20">
        <v>1</v>
      </c>
      <c r="B7" s="23" t="str">
        <f>IF(Learners!C11="","",Learners!C11)</f>
        <v/>
      </c>
      <c r="C7" s="23" t="str">
        <f>IF(Learners!B11="","",Learners!B11)</f>
        <v/>
      </c>
      <c r="D7" s="20" t="str">
        <f>IF(Learners!D$11="","",Learners!D$11)</f>
        <v/>
      </c>
      <c r="E7" s="20">
        <f>'Examination Theory'!$D$28</f>
        <v>0</v>
      </c>
      <c r="F7" s="20">
        <f>'Examination Practical'!$D$62</f>
        <v>0</v>
      </c>
      <c r="G7" s="20" t="str">
        <f t="shared" ref="G7:G26" si="0">IF(B7="","",SUM(E7:F7))</f>
        <v/>
      </c>
      <c r="H7" s="20" t="str">
        <f>IF(G7="","",IF(G7&gt;79,"D",IF(G7&gt;64,"M", IF(G7&gt;49,"P",IF(G7&lt;50,"U")))))</f>
        <v/>
      </c>
      <c r="I7" s="24"/>
    </row>
    <row r="8" spans="1:9" ht="23.25" customHeight="1" x14ac:dyDescent="0.3">
      <c r="A8" s="19">
        <v>2</v>
      </c>
      <c r="B8" s="25" t="str">
        <f>IF(Learners!C12="","",Learners!C12)</f>
        <v/>
      </c>
      <c r="C8" s="25" t="str">
        <f>IF(Learners!B12="","",Learners!B12)</f>
        <v/>
      </c>
      <c r="D8" s="19" t="str">
        <f>IF(Learners!D12="","",Learners!D12)</f>
        <v/>
      </c>
      <c r="E8" s="19">
        <f>'Examination Theory'!$E$28</f>
        <v>0</v>
      </c>
      <c r="F8" s="19">
        <f>'Examination Practical'!$E$62</f>
        <v>0</v>
      </c>
      <c r="G8" s="19" t="str">
        <f t="shared" si="0"/>
        <v/>
      </c>
      <c r="H8" s="19" t="str">
        <f t="shared" ref="H8:H26" si="1">IF(G8="","",IF(G8&gt;79,"D",IF(G8&gt;64,"M", IF(G8&gt;49,"P",IF(G8&lt;50,"U")))))</f>
        <v/>
      </c>
      <c r="I8" s="26"/>
    </row>
    <row r="9" spans="1:9" ht="23.25" customHeight="1" x14ac:dyDescent="0.3">
      <c r="A9" s="20">
        <v>3</v>
      </c>
      <c r="B9" s="23" t="str">
        <f>IF(Learners!C13="","",Learners!C13)</f>
        <v/>
      </c>
      <c r="C9" s="23" t="str">
        <f>IF(Learners!B13="","",Learners!B13)</f>
        <v/>
      </c>
      <c r="D9" s="20" t="str">
        <f>IF(Learners!D13="","",Learners!D13)</f>
        <v/>
      </c>
      <c r="E9" s="20">
        <f>'Examination Theory'!$F$28</f>
        <v>0</v>
      </c>
      <c r="F9" s="20">
        <f>'Examination Practical'!$F$62</f>
        <v>0</v>
      </c>
      <c r="G9" s="20" t="str">
        <f t="shared" si="0"/>
        <v/>
      </c>
      <c r="H9" s="20" t="str">
        <f t="shared" si="1"/>
        <v/>
      </c>
      <c r="I9" s="24"/>
    </row>
    <row r="10" spans="1:9" ht="23.25" customHeight="1" x14ac:dyDescent="0.3">
      <c r="A10" s="19">
        <v>4</v>
      </c>
      <c r="B10" s="25" t="str">
        <f>IF(Learners!C14="","",Learners!C14)</f>
        <v/>
      </c>
      <c r="C10" s="25" t="str">
        <f>IF(Learners!B14="","",Learners!B14)</f>
        <v/>
      </c>
      <c r="D10" s="19" t="str">
        <f>IF(Learners!D14="","",Learners!D14)</f>
        <v/>
      </c>
      <c r="E10" s="19">
        <f>'Examination Theory'!$G$28</f>
        <v>0</v>
      </c>
      <c r="F10" s="19">
        <f>'Examination Practical'!$G$62</f>
        <v>0</v>
      </c>
      <c r="G10" s="19" t="str">
        <f t="shared" si="0"/>
        <v/>
      </c>
      <c r="H10" s="19" t="str">
        <f t="shared" si="1"/>
        <v/>
      </c>
      <c r="I10" s="26"/>
    </row>
    <row r="11" spans="1:9" ht="23.25" customHeight="1" x14ac:dyDescent="0.3">
      <c r="A11" s="20">
        <v>5</v>
      </c>
      <c r="B11" s="23" t="str">
        <f>IF(Learners!C15="","",Learners!C15)</f>
        <v/>
      </c>
      <c r="C11" s="23" t="str">
        <f>IF(Learners!B15="","",Learners!B15)</f>
        <v/>
      </c>
      <c r="D11" s="20" t="str">
        <f>IF(Learners!D15="","",Learners!D15)</f>
        <v/>
      </c>
      <c r="E11" s="20">
        <f>'Examination Theory'!$H$28</f>
        <v>0</v>
      </c>
      <c r="F11" s="20">
        <f>'Examination Practical'!$H$62</f>
        <v>0</v>
      </c>
      <c r="G11" s="20" t="str">
        <f t="shared" si="0"/>
        <v/>
      </c>
      <c r="H11" s="20" t="str">
        <f t="shared" si="1"/>
        <v/>
      </c>
      <c r="I11" s="24"/>
    </row>
    <row r="12" spans="1:9" ht="23.25" customHeight="1" x14ac:dyDescent="0.3">
      <c r="A12" s="19">
        <v>6</v>
      </c>
      <c r="B12" s="25" t="str">
        <f>IF(Learners!C16="","",Learners!C16)</f>
        <v/>
      </c>
      <c r="C12" s="25" t="str">
        <f>IF(Learners!B16="","",Learners!B16)</f>
        <v/>
      </c>
      <c r="D12" s="19" t="str">
        <f>IF(Learners!D16="","",Learners!D16)</f>
        <v/>
      </c>
      <c r="E12" s="19">
        <f>'Examination Theory'!$I$28</f>
        <v>0</v>
      </c>
      <c r="F12" s="19">
        <f>'Examination Practical'!$I$62</f>
        <v>0</v>
      </c>
      <c r="G12" s="19" t="str">
        <f t="shared" si="0"/>
        <v/>
      </c>
      <c r="H12" s="19" t="str">
        <f t="shared" si="1"/>
        <v/>
      </c>
      <c r="I12" s="26"/>
    </row>
    <row r="13" spans="1:9" ht="23.25" customHeight="1" x14ac:dyDescent="0.3">
      <c r="A13" s="20">
        <v>7</v>
      </c>
      <c r="B13" s="23" t="str">
        <f>IF(Learners!C17="","",Learners!C17)</f>
        <v/>
      </c>
      <c r="C13" s="23" t="str">
        <f>IF(Learners!B17="","",Learners!B17)</f>
        <v/>
      </c>
      <c r="D13" s="20" t="str">
        <f>IF(Learners!D17="","",Learners!D17)</f>
        <v/>
      </c>
      <c r="E13" s="20">
        <f>'Examination Theory'!$J$28</f>
        <v>0</v>
      </c>
      <c r="F13" s="20">
        <f>'Examination Practical'!$J$62</f>
        <v>0</v>
      </c>
      <c r="G13" s="20" t="str">
        <f t="shared" si="0"/>
        <v/>
      </c>
      <c r="H13" s="20" t="str">
        <f t="shared" si="1"/>
        <v/>
      </c>
      <c r="I13" s="24"/>
    </row>
    <row r="14" spans="1:9" ht="23.25" customHeight="1" x14ac:dyDescent="0.3">
      <c r="A14" s="19">
        <v>8</v>
      </c>
      <c r="B14" s="25" t="str">
        <f>IF(Learners!C18="","",Learners!C18)</f>
        <v/>
      </c>
      <c r="C14" s="25" t="str">
        <f>IF(Learners!B18="","",Learners!B18)</f>
        <v/>
      </c>
      <c r="D14" s="19" t="str">
        <f>IF(Learners!D18="","",Learners!D18)</f>
        <v/>
      </c>
      <c r="E14" s="19">
        <f>'Examination Theory'!$K$28</f>
        <v>0</v>
      </c>
      <c r="F14" s="19">
        <f>'Examination Practical'!$K$62</f>
        <v>0</v>
      </c>
      <c r="G14" s="19" t="str">
        <f t="shared" si="0"/>
        <v/>
      </c>
      <c r="H14" s="19" t="str">
        <f t="shared" si="1"/>
        <v/>
      </c>
      <c r="I14" s="26"/>
    </row>
    <row r="15" spans="1:9" ht="23.25" customHeight="1" x14ac:dyDescent="0.3">
      <c r="A15" s="20">
        <v>9</v>
      </c>
      <c r="B15" s="23" t="str">
        <f>IF(Learners!C19="","",Learners!C19)</f>
        <v/>
      </c>
      <c r="C15" s="23" t="str">
        <f>IF(Learners!B19="","",Learners!B19)</f>
        <v/>
      </c>
      <c r="D15" s="20" t="str">
        <f>IF(Learners!D19="","",Learners!D19)</f>
        <v/>
      </c>
      <c r="E15" s="20">
        <f>'Examination Theory'!$L$28</f>
        <v>0</v>
      </c>
      <c r="F15" s="20">
        <f>'Examination Practical'!$L$62</f>
        <v>0</v>
      </c>
      <c r="G15" s="20" t="str">
        <f t="shared" si="0"/>
        <v/>
      </c>
      <c r="H15" s="20" t="str">
        <f t="shared" si="1"/>
        <v/>
      </c>
      <c r="I15" s="24"/>
    </row>
    <row r="16" spans="1:9" ht="23.25" customHeight="1" x14ac:dyDescent="0.3">
      <c r="A16" s="19">
        <v>10</v>
      </c>
      <c r="B16" s="25" t="str">
        <f>IF(Learners!C20="","",Learners!C20)</f>
        <v/>
      </c>
      <c r="C16" s="25" t="str">
        <f>IF(Learners!B20="","",Learners!B20)</f>
        <v/>
      </c>
      <c r="D16" s="19" t="str">
        <f>IF(Learners!D20="","",Learners!D20)</f>
        <v/>
      </c>
      <c r="E16" s="19">
        <f>'Examination Theory'!$M$28</f>
        <v>0</v>
      </c>
      <c r="F16" s="19">
        <f>'Examination Practical'!$M$62</f>
        <v>0</v>
      </c>
      <c r="G16" s="19" t="str">
        <f t="shared" si="0"/>
        <v/>
      </c>
      <c r="H16" s="19" t="str">
        <f t="shared" si="1"/>
        <v/>
      </c>
      <c r="I16" s="26"/>
    </row>
    <row r="17" spans="1:9" ht="23.25" customHeight="1" x14ac:dyDescent="0.3">
      <c r="A17" s="20">
        <v>11</v>
      </c>
      <c r="B17" s="23" t="str">
        <f>IF(Learners!C21="","",Learners!C21)</f>
        <v/>
      </c>
      <c r="C17" s="23" t="str">
        <f>IF(Learners!B21="","",Learners!B21)</f>
        <v/>
      </c>
      <c r="D17" s="20" t="str">
        <f>IF(Learners!D21="","",Learners!D21)</f>
        <v/>
      </c>
      <c r="E17" s="20">
        <f>'Examination Theory'!$N$28</f>
        <v>0</v>
      </c>
      <c r="F17" s="20">
        <f>'Examination Practical'!$N$62</f>
        <v>0</v>
      </c>
      <c r="G17" s="20" t="str">
        <f t="shared" si="0"/>
        <v/>
      </c>
      <c r="H17" s="20" t="str">
        <f t="shared" si="1"/>
        <v/>
      </c>
      <c r="I17" s="24"/>
    </row>
    <row r="18" spans="1:9" ht="23.25" customHeight="1" x14ac:dyDescent="0.3">
      <c r="A18" s="19">
        <v>12</v>
      </c>
      <c r="B18" s="25" t="str">
        <f>IF(Learners!C22="","",Learners!C22)</f>
        <v/>
      </c>
      <c r="C18" s="25" t="str">
        <f>IF(Learners!B22="","",Learners!B22)</f>
        <v/>
      </c>
      <c r="D18" s="19" t="str">
        <f>IF(Learners!D22="","",Learners!D22)</f>
        <v/>
      </c>
      <c r="E18" s="19">
        <f>'Examination Theory'!$O$28</f>
        <v>0</v>
      </c>
      <c r="F18" s="19">
        <f>'Examination Practical'!$O$62</f>
        <v>0</v>
      </c>
      <c r="G18" s="19" t="str">
        <f t="shared" si="0"/>
        <v/>
      </c>
      <c r="H18" s="19" t="str">
        <f t="shared" si="1"/>
        <v/>
      </c>
      <c r="I18" s="26"/>
    </row>
    <row r="19" spans="1:9" ht="23.25" customHeight="1" x14ac:dyDescent="0.3">
      <c r="A19" s="20">
        <v>13</v>
      </c>
      <c r="B19" s="23" t="str">
        <f>IF(Learners!C23="","",Learners!C23)</f>
        <v/>
      </c>
      <c r="C19" s="23" t="str">
        <f>IF(Learners!B23="","",Learners!B23)</f>
        <v/>
      </c>
      <c r="D19" s="20" t="str">
        <f>IF(Learners!D23="","",Learners!D23)</f>
        <v/>
      </c>
      <c r="E19" s="20">
        <f>'Examination Theory'!$P$28</f>
        <v>0</v>
      </c>
      <c r="F19" s="20">
        <f>'Examination Practical'!$P$62</f>
        <v>0</v>
      </c>
      <c r="G19" s="20" t="str">
        <f t="shared" si="0"/>
        <v/>
      </c>
      <c r="H19" s="20" t="str">
        <f t="shared" si="1"/>
        <v/>
      </c>
      <c r="I19" s="24"/>
    </row>
    <row r="20" spans="1:9" ht="23.25" customHeight="1" x14ac:dyDescent="0.3">
      <c r="A20" s="19">
        <v>14</v>
      </c>
      <c r="B20" s="25" t="str">
        <f>IF(Learners!C24="","",Learners!C24)</f>
        <v/>
      </c>
      <c r="C20" s="25" t="str">
        <f>IF(Learners!B24="","",Learners!B24)</f>
        <v/>
      </c>
      <c r="D20" s="19" t="str">
        <f>IF(Learners!D24="","",Learners!D24)</f>
        <v/>
      </c>
      <c r="E20" s="19">
        <f>'Examination Theory'!$Q$28</f>
        <v>0</v>
      </c>
      <c r="F20" s="19">
        <f>'Examination Practical'!$Q$62</f>
        <v>0</v>
      </c>
      <c r="G20" s="19" t="str">
        <f t="shared" si="0"/>
        <v/>
      </c>
      <c r="H20" s="19" t="str">
        <f t="shared" si="1"/>
        <v/>
      </c>
      <c r="I20" s="26"/>
    </row>
    <row r="21" spans="1:9" ht="23.25" customHeight="1" x14ac:dyDescent="0.3">
      <c r="A21" s="20">
        <v>15</v>
      </c>
      <c r="B21" s="23" t="str">
        <f>IF(Learners!C25="","",Learners!C25)</f>
        <v/>
      </c>
      <c r="C21" s="23" t="str">
        <f>IF(Learners!B25="","",Learners!B25)</f>
        <v/>
      </c>
      <c r="D21" s="20" t="str">
        <f>IF(Learners!D25="","",Learners!D25)</f>
        <v/>
      </c>
      <c r="E21" s="20">
        <f>'Examination Theory'!$R$28</f>
        <v>0</v>
      </c>
      <c r="F21" s="20">
        <f>'Examination Practical'!$R$62</f>
        <v>0</v>
      </c>
      <c r="G21" s="20" t="str">
        <f t="shared" si="0"/>
        <v/>
      </c>
      <c r="H21" s="20" t="str">
        <f t="shared" si="1"/>
        <v/>
      </c>
      <c r="I21" s="24"/>
    </row>
    <row r="22" spans="1:9" ht="23.25" customHeight="1" x14ac:dyDescent="0.3">
      <c r="A22" s="19">
        <v>16</v>
      </c>
      <c r="B22" s="25" t="str">
        <f>IF(Learners!C26="","",Learners!C26)</f>
        <v/>
      </c>
      <c r="C22" s="25" t="str">
        <f>IF(Learners!B26="","",Learners!B26)</f>
        <v/>
      </c>
      <c r="D22" s="19" t="str">
        <f>IF(Learners!D26="","",Learners!D26)</f>
        <v/>
      </c>
      <c r="E22" s="19">
        <f>'Examination Theory'!$S$28</f>
        <v>0</v>
      </c>
      <c r="F22" s="19">
        <f>'Examination Practical'!$S$62</f>
        <v>0</v>
      </c>
      <c r="G22" s="19" t="str">
        <f t="shared" si="0"/>
        <v/>
      </c>
      <c r="H22" s="19" t="str">
        <f t="shared" si="1"/>
        <v/>
      </c>
      <c r="I22" s="26"/>
    </row>
    <row r="23" spans="1:9" ht="23.25" customHeight="1" x14ac:dyDescent="0.3">
      <c r="A23" s="20">
        <v>17</v>
      </c>
      <c r="B23" s="23" t="str">
        <f>IF(Learners!C27="","",Learners!C27)</f>
        <v/>
      </c>
      <c r="C23" s="23" t="str">
        <f>IF(Learners!B27="","",Learners!B27)</f>
        <v/>
      </c>
      <c r="D23" s="20" t="str">
        <f>IF(Learners!D27="","",Learners!D27)</f>
        <v/>
      </c>
      <c r="E23" s="20">
        <f>'Examination Theory'!$T$28</f>
        <v>0</v>
      </c>
      <c r="F23" s="20">
        <f>'Examination Practical'!$T$62</f>
        <v>0</v>
      </c>
      <c r="G23" s="20" t="str">
        <f t="shared" si="0"/>
        <v/>
      </c>
      <c r="H23" s="20" t="str">
        <f t="shared" si="1"/>
        <v/>
      </c>
      <c r="I23" s="24"/>
    </row>
    <row r="24" spans="1:9" ht="23.25" customHeight="1" x14ac:dyDescent="0.3">
      <c r="A24" s="19">
        <v>18</v>
      </c>
      <c r="B24" s="25" t="str">
        <f>IF(Learners!C28="","",Learners!C28)</f>
        <v/>
      </c>
      <c r="C24" s="25" t="str">
        <f>IF(Learners!B28="","",Learners!B28)</f>
        <v/>
      </c>
      <c r="D24" s="19" t="str">
        <f>IF(Learners!D28="","",Learners!D28)</f>
        <v/>
      </c>
      <c r="E24" s="19">
        <f>'Examination Theory'!$U$28</f>
        <v>0</v>
      </c>
      <c r="F24" s="19">
        <f>'Examination Practical'!$U$62</f>
        <v>0</v>
      </c>
      <c r="G24" s="19" t="str">
        <f t="shared" si="0"/>
        <v/>
      </c>
      <c r="H24" s="19" t="str">
        <f t="shared" si="1"/>
        <v/>
      </c>
      <c r="I24" s="26"/>
    </row>
    <row r="25" spans="1:9" ht="23.25" customHeight="1" x14ac:dyDescent="0.3">
      <c r="A25" s="20">
        <v>19</v>
      </c>
      <c r="B25" s="23" t="str">
        <f>IF(Learners!C29="","",Learners!C29)</f>
        <v/>
      </c>
      <c r="C25" s="23" t="str">
        <f>IF(Learners!B29="","",Learners!B29)</f>
        <v/>
      </c>
      <c r="D25" s="20" t="str">
        <f>IF(Learners!D29="","",Learners!D29)</f>
        <v/>
      </c>
      <c r="E25" s="20">
        <f>'Examination Theory'!$V$28</f>
        <v>0</v>
      </c>
      <c r="F25" s="20">
        <f>'Examination Practical'!$V$62</f>
        <v>0</v>
      </c>
      <c r="G25" s="20" t="str">
        <f t="shared" si="0"/>
        <v/>
      </c>
      <c r="H25" s="20" t="str">
        <f t="shared" si="1"/>
        <v/>
      </c>
      <c r="I25" s="24"/>
    </row>
    <row r="26" spans="1:9" ht="23.25" customHeight="1" x14ac:dyDescent="0.3">
      <c r="A26" s="19">
        <v>20</v>
      </c>
      <c r="B26" s="25" t="str">
        <f>IF(Learners!C30="","",Learners!C30)</f>
        <v/>
      </c>
      <c r="C26" s="25" t="str">
        <f>IF(Learners!B30="","",Learners!B30)</f>
        <v/>
      </c>
      <c r="D26" s="19" t="str">
        <f>IF(Learners!D30="","",Learners!D30)</f>
        <v/>
      </c>
      <c r="E26" s="19">
        <f>'Examination Theory'!$W$28</f>
        <v>0</v>
      </c>
      <c r="F26" s="19">
        <f>'Examination Practical'!$W$62</f>
        <v>0</v>
      </c>
      <c r="G26" s="19" t="str">
        <f t="shared" si="0"/>
        <v/>
      </c>
      <c r="H26" s="19" t="str">
        <f t="shared" si="1"/>
        <v/>
      </c>
      <c r="I26" s="26"/>
    </row>
    <row r="27" spans="1:9" x14ac:dyDescent="0.3">
      <c r="I27" s="18"/>
    </row>
    <row r="28" spans="1:9" ht="29.25" customHeight="1" x14ac:dyDescent="0.3">
      <c r="A28" s="56" t="s">
        <v>24</v>
      </c>
      <c r="B28" s="57"/>
      <c r="C28" s="57"/>
      <c r="D28" s="57"/>
      <c r="E28" s="57"/>
      <c r="F28" s="57"/>
      <c r="G28" s="57"/>
      <c r="H28" s="57"/>
      <c r="I28" s="57"/>
    </row>
    <row r="29" spans="1:9" ht="30" customHeight="1" x14ac:dyDescent="0.3">
      <c r="A29" s="58" t="s">
        <v>25</v>
      </c>
      <c r="B29" s="57"/>
      <c r="C29" s="57"/>
      <c r="D29" s="57"/>
      <c r="E29" s="57"/>
      <c r="F29" s="57"/>
      <c r="G29" s="57"/>
      <c r="H29" s="57"/>
      <c r="I29" s="57"/>
    </row>
    <row r="30" spans="1:9" x14ac:dyDescent="0.3">
      <c r="B30" s="7"/>
    </row>
  </sheetData>
  <sheetProtection algorithmName="SHA-512" hashValue="3H1FzsKAK57JfGasLYSg/ZH1UlJSVCFl3kQFw0iJmzSarcbB22D1a1kIcj1cpOnGnNqckOl6bdQpOgRla52idQ==" saltValue="EwVQ579FNLjlYDp9IUMCC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107C0359-904C-455D-8055-50CFB13BE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a59fc8e-9142-4894-a20a-b7ef6a0b834d"/>
    <ds:schemaRef ds:uri="http://schemas.microsoft.com/sharepoint/v3"/>
    <ds:schemaRef ds:uri="http://schemas.microsoft.com/office/2006/documentManagement/types"/>
    <ds:schemaRef ds:uri="f19a456c-05b6-4807-b724-60ac1e17b13f"/>
    <ds:schemaRef ds:uri="80ce844a-3414-47bc-be42-35076de0863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Examination Theory</vt:lpstr>
      <vt:lpstr>Examination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2024-09-25T11:21:32Z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