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4/"/>
    </mc:Choice>
  </mc:AlternateContent>
  <bookViews>
    <workbookView xWindow="0" yWindow="0" windowWidth="25200" windowHeight="11850"/>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7" l="1"/>
  <c r="I21" i="7"/>
  <c r="J21" i="7"/>
  <c r="K21" i="7"/>
  <c r="L21" i="7"/>
  <c r="M21" i="7"/>
  <c r="N21" i="7"/>
  <c r="O21" i="7"/>
  <c r="Q21" i="7"/>
  <c r="R21" i="7"/>
  <c r="S21" i="7"/>
  <c r="T21" i="7"/>
  <c r="U21" i="7"/>
  <c r="V21" i="7"/>
  <c r="W21" i="7"/>
  <c r="C21" i="7"/>
  <c r="F20" i="7" l="1"/>
  <c r="G20" i="7"/>
  <c r="H20" i="7"/>
  <c r="I20" i="7"/>
  <c r="J20" i="7"/>
  <c r="K20" i="7"/>
  <c r="L20" i="7"/>
  <c r="M20" i="7"/>
  <c r="N20" i="7"/>
  <c r="O20" i="7"/>
  <c r="P20" i="7"/>
  <c r="Q20" i="7"/>
  <c r="R20" i="7"/>
  <c r="S20" i="7"/>
  <c r="T20" i="7"/>
  <c r="U20" i="7"/>
  <c r="V20" i="7"/>
  <c r="W20" i="7"/>
  <c r="E20" i="7"/>
  <c r="D20" i="7"/>
  <c r="C20" i="7"/>
  <c r="W13" i="7" l="1"/>
  <c r="V13" i="7"/>
  <c r="U13" i="7"/>
  <c r="T13" i="7"/>
  <c r="S13" i="7"/>
  <c r="R13" i="7"/>
  <c r="Q13" i="7"/>
  <c r="P13" i="7"/>
  <c r="P21" i="7" s="1"/>
  <c r="O13" i="7"/>
  <c r="N13" i="7"/>
  <c r="M13" i="7"/>
  <c r="L13" i="7"/>
  <c r="K13" i="7"/>
  <c r="J13" i="7"/>
  <c r="I13" i="7"/>
  <c r="H13" i="7"/>
  <c r="G13" i="7"/>
  <c r="G21" i="7" s="1"/>
  <c r="F13" i="7"/>
  <c r="F21" i="7" s="1"/>
  <c r="E13" i="7"/>
  <c r="E21" i="7" s="1"/>
  <c r="D13" i="7"/>
  <c r="D21" i="7" s="1"/>
  <c r="C13" i="7"/>
  <c r="D16" i="3" l="1"/>
  <c r="E16" i="3"/>
  <c r="F16" i="3"/>
  <c r="G16" i="3"/>
  <c r="H16" i="3"/>
  <c r="I16" i="3"/>
  <c r="J16" i="3"/>
  <c r="K16" i="3"/>
  <c r="L16" i="3"/>
  <c r="M16" i="3"/>
  <c r="N16" i="3"/>
  <c r="O16" i="3"/>
  <c r="P16" i="3"/>
  <c r="Q16" i="3"/>
  <c r="R16" i="3"/>
  <c r="S16" i="3"/>
  <c r="T16" i="3"/>
  <c r="U16" i="3"/>
  <c r="V16" i="3"/>
  <c r="W16" i="3"/>
  <c r="C16" i="3"/>
  <c r="F26" i="6" l="1"/>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<sst xmlns="http://schemas.openxmlformats.org/spreadsheetml/2006/main" count="81" uniqueCount="52">
  <si>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</si>
  <si>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</si>
  <si>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</si>
  <si>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</si>
  <si>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</si>
  <si>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</si>
  <si>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</si>
  <si>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</si>
  <si>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</si>
  <si>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</si>
  <si>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</si>
  <si>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</si>
  <si>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</si>
  <si>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</si>
  <si>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</si>
  <si>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</si>
  <si>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</si>
  <si>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</si>
  <si>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</si>
  <si>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</si>
  <si>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</si>
  <si>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</si>
  <si>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</si>
  <si>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</si>
  <si>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</si>
  <si>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</si>
  <si>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</si>
  <si>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</si>
  <si>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Functional Mathematics 4N2138</t>
  </si>
  <si>
    <t>Assignment 70%</t>
  </si>
  <si>
    <t>Examination 30%</t>
  </si>
  <si>
    <t>NUMBER:-</t>
  </si>
  <si>
    <t>approximation techniques</t>
  </si>
  <si>
    <t>use of a scientific calculator</t>
  </si>
  <si>
    <t>the laws of indices</t>
  </si>
  <si>
    <t>simple and compound interest</t>
  </si>
  <si>
    <t>manipulating scientific notation</t>
  </si>
  <si>
    <t>MATHS FOR LIVING:-</t>
  </si>
  <si>
    <t>Section A: Short Answer Questions</t>
  </si>
  <si>
    <t>5 short answer questions (6 marks each)                                  (Indicate questions answered)</t>
  </si>
  <si>
    <t>Question 1</t>
  </si>
  <si>
    <t>Question 2</t>
  </si>
  <si>
    <t>Question 3</t>
  </si>
  <si>
    <t>Question 4</t>
  </si>
  <si>
    <t>Question 5</t>
  </si>
  <si>
    <t>Section B: Structured Questions</t>
  </si>
  <si>
    <t>4 structured questions, answer 4 (30 marks each)</t>
  </si>
  <si>
    <t>the role of maths in everyday living                                                    
- 5 situations listed and examined</t>
  </si>
  <si>
    <t>Subtotal</t>
  </si>
  <si>
    <t>Weighted Total: = Total divided by 5</t>
  </si>
  <si>
    <t>critically examine patterns and relationships and drawing conclusions
 - variable changed twice in each real life situation
 - Patterns and relationships identified
 - Conclusions drawn based on results</t>
  </si>
  <si>
    <r>
      <t xml:space="preserve">translating real life word problems into mathematical theories and models
</t>
    </r>
    <r>
      <rPr>
        <b/>
        <sz val="11"/>
        <color theme="1"/>
        <rFont val="Calibri"/>
        <family val="2"/>
        <scheme val="minor"/>
      </rPr>
      <t>-</t>
    </r>
    <r>
      <rPr>
        <sz val="11"/>
        <color theme="1"/>
        <rFont val="Calibri"/>
        <family val="2"/>
        <scheme val="minor"/>
      </rPr>
      <t xml:space="preserve"> 3 real world problems mathematised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</si>
</sst>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xf>
    <xf numFmtId="0" fontId="0" fillId="0" borderId="8" xfId="0" applyBorder="1" applyAlignment="1">
      <alignment horizontal="center"/>
    </xf>
    <xf numFmtId="0" fontId="0" fillId="0" borderId="7" xfId="0" applyBorder="1" applyAlignment="1">
      <alignment horizontal="center" vertical="center"/>
    </xf>
    <xf numFmtId="0" fontId="6" fillId="0" borderId="0" xfId="0" applyFont="1" applyAlignment="1">
      <alignment vertical="center"/>
    </xf>
    <xf numFmtId="164" fontId="0" fillId="0" borderId="9" xfId="0" applyNumberFormat="1" applyBorder="1" applyAlignment="1" applyProtection="1">
      <alignment horizontal="center" vertical="center"/>
    </xf>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7" xfId="0" applyBorder="1" applyAlignment="1" applyProtection="1">
      <alignment horizontal="center"/>
    </xf>
    <xf numFmtId="0" fontId="1" fillId="2" borderId="4" xfId="0" applyFont="1" applyFill="1" applyBorder="1" applyAlignment="1">
      <alignment horizontal="right" vertical="center"/>
    </xf>
    <xf numFmtId="0" fontId="9" fillId="2" borderId="0" xfId="0" applyFont="1" applyFill="1" applyAlignment="1">
      <alignment horizontal="right" vertical="top"/>
    </xf>
    <xf numFmtId="0" fontId="1" fillId="2" borderId="0" xfId="0" applyFont="1" applyFill="1" applyBorder="1" applyAlignment="1">
      <alignment horizontal="right" vertical="top" wrapText="1"/>
    </xf>
    <xf numFmtId="0" fontId="0" fillId="2" borderId="0" xfId="0" applyFill="1" applyBorder="1" applyAlignment="1">
      <alignment horizontal="center"/>
    </xf>
    <xf numFmtId="164" fontId="0" fillId="2" borderId="3" xfId="0" applyNumberFormat="1" applyFill="1" applyBorder="1" applyAlignment="1" applyProtection="1">
      <alignment horizontal="center" vertical="center"/>
    </xf>
    <xf numFmtId="164" fontId="0" fillId="2" borderId="0" xfId="0" applyNumberFormat="1" applyFill="1" applyBorder="1" applyAlignment="1">
      <alignment horizontal="center"/>
    </xf>
    <xf numFmtId="0" fontId="0" fillId="2" borderId="8" xfId="0" applyFill="1" applyBorder="1" applyAlignment="1">
      <alignment horizontal="center"/>
    </xf>
    <xf numFmtId="0" fontId="1" fillId="2" borderId="4" xfId="0" applyFont="1" applyFill="1" applyBorder="1" applyAlignment="1">
      <alignment vertical="center"/>
    </xf>
    <xf numFmtId="0" fontId="0" fillId="3" borderId="4" xfId="0" applyFill="1" applyBorder="1" applyAlignment="1" applyProtection="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wrapText="1"/>
    </xf>
  </cellXfs>
  <cellStyles count="1">
    <cellStyle name="Normal" xfId="0" builtinId="0"/>
  </cellStyles>
  <dxfs count="1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t9hnrL4m7Dzo/D/P1fRMpjCyn1nPLS9HeO4yj5jDMiJrMnSQ9kz/i+2sLKmvcm7Pf4QazvR5rMgKdiJrcYFRDw==" saltValue="UTQvQvDxb56GmV9e2S7H1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9"/>
  <sheetViews>
    <sheetView workbookViewId="0">
      <pane xSplit="2" ySplit="5" topLeftCell="C6" activePane="bottomRight" state="frozen"/>
      <selection pane="topRight" activeCell="C1" sqref="C1"/>
      <selection pane="bottomLeft" activeCell="A6" sqref="A6"/>
      <selection pane="bottomRight" activeCell="I15" sqref="I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Functional Mathematics 4N2138</v>
      </c>
    </row>
    <row r="2" spans="1:23" x14ac:dyDescent="0.25">
      <c r="D2" s="47" t="str">
        <f>Learners!$C11&amp;", "&amp;Learners!$B11</f>
        <v xml:space="preserve">, </v>
      </c>
      <c r="E2" s="47" t="str">
        <f>Learners!$C12&amp;", "&amp;Learners!$B12</f>
        <v xml:space="preserve">, </v>
      </c>
      <c r="F2" s="47" t="str">
        <f>Learners!$C13&amp;", "&amp;Learners!$B13</f>
        <v xml:space="preserve">, </v>
      </c>
      <c r="G2" s="47" t="str">
        <f>Learners!$C14&amp;", "&amp;Learners!$B14</f>
        <v xml:space="preserve">, </v>
      </c>
      <c r="H2" s="47" t="str">
        <f>Learners!$C15&amp;", "&amp;Learners!$B15</f>
        <v xml:space="preserve">, </v>
      </c>
      <c r="I2" s="47" t="str">
        <f>Learners!$C16&amp;", "&amp;Learners!$B16</f>
        <v xml:space="preserve">, </v>
      </c>
      <c r="J2" s="47" t="str">
        <f>Learners!$C17&amp;", "&amp;Learners!$B17</f>
        <v xml:space="preserve">, </v>
      </c>
      <c r="K2" s="47" t="str">
        <f>Learners!$C18&amp;", "&amp;Learners!$B18</f>
        <v xml:space="preserve">, </v>
      </c>
      <c r="L2" s="47" t="str">
        <f>Learners!$C19&amp;", "&amp;Learners!$B19</f>
        <v xml:space="preserve">, </v>
      </c>
      <c r="M2" s="47" t="str">
        <f>Learners!$C20&amp;", "&amp;Learners!$B20</f>
        <v xml:space="preserve">, </v>
      </c>
      <c r="N2" s="47" t="str">
        <f>Learners!$C21&amp;", "&amp;Learners!$B21</f>
        <v xml:space="preserve">, </v>
      </c>
      <c r="O2" s="47" t="str">
        <f>Learners!$C22&amp;", "&amp;Learners!$B22</f>
        <v xml:space="preserve">, </v>
      </c>
      <c r="P2" s="47" t="str">
        <f>Learners!$C23&amp;", "&amp;Learners!$B23</f>
        <v xml:space="preserve">, </v>
      </c>
      <c r="Q2" s="47" t="str">
        <f>Learners!$C24&amp;", "&amp;Learners!$B24</f>
        <v xml:space="preserve">, </v>
      </c>
      <c r="R2" s="47" t="str">
        <f>Learners!$C25&amp;", "&amp;Learners!$B25</f>
        <v xml:space="preserve">, </v>
      </c>
      <c r="S2" s="47" t="str">
        <f>Learners!$C26&amp;", "&amp;Learners!$B26</f>
        <v xml:space="preserve">, </v>
      </c>
      <c r="T2" s="47" t="str">
        <f>Learners!$C27&amp;", "&amp;Learners!$B27</f>
        <v xml:space="preserve">, </v>
      </c>
      <c r="U2" s="47" t="str">
        <f>Learners!$C28&amp;", "&amp;Learners!$B28</f>
        <v xml:space="preserve">, </v>
      </c>
      <c r="V2" s="47" t="str">
        <f>Learners!$C29&amp;", "&amp;Learners!$B29</f>
        <v xml:space="preserve">, </v>
      </c>
      <c r="W2" s="47" t="str">
        <f>Learners!$C30&amp;", "&amp;Learners!$B30</f>
        <v xml:space="preserve">, </v>
      </c>
    </row>
    <row r="3" spans="1:23" ht="18.75" x14ac:dyDescent="0.3">
      <c r="A3" s="2" t="s">
        <v>29</v>
      </c>
      <c r="D3" s="48"/>
      <c r="E3" s="48"/>
      <c r="F3" s="48"/>
      <c r="G3" s="48"/>
      <c r="H3" s="48"/>
      <c r="I3" s="48"/>
      <c r="J3" s="48"/>
      <c r="K3" s="48"/>
      <c r="L3" s="48"/>
      <c r="M3" s="48"/>
      <c r="N3" s="48"/>
      <c r="O3" s="48"/>
      <c r="P3" s="48"/>
      <c r="Q3" s="48"/>
      <c r="R3" s="48"/>
      <c r="S3" s="48"/>
      <c r="T3" s="48"/>
      <c r="U3" s="48"/>
      <c r="V3" s="48"/>
      <c r="W3" s="48"/>
    </row>
    <row r="4" spans="1:23" x14ac:dyDescent="0.25">
      <c r="D4" s="48"/>
      <c r="E4" s="48"/>
      <c r="F4" s="48"/>
      <c r="G4" s="48"/>
      <c r="H4" s="48"/>
      <c r="I4" s="48"/>
      <c r="J4" s="48"/>
      <c r="K4" s="48"/>
      <c r="L4" s="48"/>
      <c r="M4" s="48"/>
      <c r="N4" s="48"/>
      <c r="O4" s="48"/>
      <c r="P4" s="48"/>
      <c r="Q4" s="48"/>
      <c r="R4" s="48"/>
      <c r="S4" s="48"/>
      <c r="T4" s="48"/>
      <c r="U4" s="48"/>
      <c r="V4" s="48"/>
      <c r="W4" s="48"/>
    </row>
    <row r="5" spans="1:23" ht="30" x14ac:dyDescent="0.25">
      <c r="A5" s="11" t="s">
        <v>11</v>
      </c>
      <c r="B5" s="12"/>
      <c r="C5" s="13" t="s">
        <v>12</v>
      </c>
      <c r="D5" s="49"/>
      <c r="E5" s="49"/>
      <c r="F5" s="49"/>
      <c r="G5" s="49"/>
      <c r="H5" s="49"/>
      <c r="I5" s="49"/>
      <c r="J5" s="49"/>
      <c r="K5" s="49"/>
      <c r="L5" s="49"/>
      <c r="M5" s="49"/>
      <c r="N5" s="49"/>
      <c r="O5" s="49"/>
      <c r="P5" s="49"/>
      <c r="Q5" s="49"/>
      <c r="R5" s="49"/>
      <c r="S5" s="49"/>
      <c r="T5" s="49"/>
      <c r="U5" s="49"/>
      <c r="V5" s="49"/>
      <c r="W5" s="49"/>
    </row>
    <row r="6" spans="1:23" x14ac:dyDescent="0.25">
      <c r="A6" s="33" t="s">
        <v>31</v>
      </c>
      <c r="B6" s="34"/>
      <c r="C6" s="35"/>
      <c r="D6" s="36"/>
      <c r="E6" s="36"/>
      <c r="F6" s="36"/>
      <c r="G6" s="36"/>
      <c r="H6" s="36"/>
      <c r="I6" s="36"/>
      <c r="J6" s="36"/>
      <c r="K6" s="36"/>
      <c r="L6" s="36"/>
      <c r="M6" s="36"/>
      <c r="N6" s="36"/>
      <c r="O6" s="36"/>
      <c r="P6" s="36"/>
      <c r="Q6" s="36"/>
      <c r="R6" s="36"/>
      <c r="S6" s="36"/>
      <c r="T6" s="36"/>
      <c r="U6" s="36"/>
      <c r="V6" s="36"/>
      <c r="W6" s="36"/>
    </row>
    <row r="7" spans="1:23" x14ac:dyDescent="0.25">
      <c r="A7" s="22" t="s">
        <v>13</v>
      </c>
      <c r="B7" s="8" t="s">
        <v>32</v>
      </c>
      <c r="C7" s="30">
        <v>6.5</v>
      </c>
      <c r="D7" s="27"/>
      <c r="E7" s="27"/>
      <c r="F7" s="27"/>
      <c r="G7" s="27"/>
      <c r="H7" s="27"/>
      <c r="I7" s="27"/>
      <c r="J7" s="27"/>
      <c r="K7" s="27"/>
      <c r="L7" s="27"/>
      <c r="M7" s="27"/>
      <c r="N7" s="27"/>
      <c r="O7" s="27"/>
      <c r="P7" s="27"/>
      <c r="Q7" s="27"/>
      <c r="R7" s="27"/>
      <c r="S7" s="27"/>
      <c r="T7" s="27"/>
      <c r="U7" s="27"/>
      <c r="V7" s="27"/>
      <c r="W7" s="27"/>
    </row>
    <row r="8" spans="1:23" x14ac:dyDescent="0.25">
      <c r="A8" s="22" t="s">
        <v>13</v>
      </c>
      <c r="B8" s="8" t="s">
        <v>33</v>
      </c>
      <c r="C8" s="30">
        <v>4</v>
      </c>
      <c r="D8" s="27"/>
      <c r="E8" s="27"/>
      <c r="F8" s="27"/>
      <c r="G8" s="27"/>
      <c r="H8" s="27"/>
      <c r="I8" s="27"/>
      <c r="J8" s="27"/>
      <c r="K8" s="27"/>
      <c r="L8" s="27"/>
      <c r="M8" s="27"/>
      <c r="N8" s="27"/>
      <c r="O8" s="27"/>
      <c r="P8" s="27"/>
      <c r="Q8" s="27"/>
      <c r="R8" s="27"/>
      <c r="S8" s="27"/>
      <c r="T8" s="27"/>
      <c r="U8" s="27"/>
      <c r="V8" s="27"/>
      <c r="W8" s="27"/>
    </row>
    <row r="9" spans="1:23" x14ac:dyDescent="0.25">
      <c r="A9" s="22" t="s">
        <v>13</v>
      </c>
      <c r="B9" s="8" t="s">
        <v>34</v>
      </c>
      <c r="C9" s="30">
        <v>6.5</v>
      </c>
      <c r="D9" s="27"/>
      <c r="E9" s="27"/>
      <c r="F9" s="27"/>
      <c r="G9" s="27"/>
      <c r="H9" s="27"/>
      <c r="I9" s="27"/>
      <c r="J9" s="27"/>
      <c r="K9" s="27"/>
      <c r="L9" s="27"/>
      <c r="M9" s="27"/>
      <c r="N9" s="27"/>
      <c r="O9" s="27"/>
      <c r="P9" s="27"/>
      <c r="Q9" s="27"/>
      <c r="R9" s="27"/>
      <c r="S9" s="27"/>
      <c r="T9" s="27"/>
      <c r="U9" s="27"/>
      <c r="V9" s="27"/>
      <c r="W9" s="27"/>
    </row>
    <row r="10" spans="1:23" x14ac:dyDescent="0.25">
      <c r="A10" s="22" t="s">
        <v>13</v>
      </c>
      <c r="B10" s="8" t="s">
        <v>35</v>
      </c>
      <c r="C10" s="30">
        <v>6.5</v>
      </c>
      <c r="D10" s="27"/>
      <c r="E10" s="27"/>
      <c r="F10" s="27"/>
      <c r="G10" s="27"/>
      <c r="H10" s="27"/>
      <c r="I10" s="27"/>
      <c r="J10" s="27"/>
      <c r="K10" s="27"/>
      <c r="L10" s="27"/>
      <c r="M10" s="27"/>
      <c r="N10" s="27"/>
      <c r="O10" s="27"/>
      <c r="P10" s="27"/>
      <c r="Q10" s="27"/>
      <c r="R10" s="27"/>
      <c r="S10" s="27"/>
      <c r="T10" s="27"/>
      <c r="U10" s="27"/>
      <c r="V10" s="27"/>
      <c r="W10" s="27"/>
    </row>
    <row r="11" spans="1:23" x14ac:dyDescent="0.25">
      <c r="A11" s="22" t="s">
        <v>13</v>
      </c>
      <c r="B11" s="8" t="s">
        <v>36</v>
      </c>
      <c r="C11" s="30">
        <v>6.5</v>
      </c>
      <c r="D11" s="27"/>
      <c r="E11" s="27"/>
      <c r="F11" s="27"/>
      <c r="G11" s="27"/>
      <c r="H11" s="27"/>
      <c r="I11" s="27"/>
      <c r="J11" s="27"/>
      <c r="K11" s="27"/>
      <c r="L11" s="27"/>
      <c r="M11" s="27"/>
      <c r="N11" s="27"/>
      <c r="O11" s="27"/>
      <c r="P11" s="27"/>
      <c r="Q11" s="27"/>
      <c r="R11" s="27"/>
      <c r="S11" s="27"/>
      <c r="T11" s="27"/>
      <c r="U11" s="27"/>
      <c r="V11" s="27"/>
      <c r="W11" s="27"/>
    </row>
    <row r="12" spans="1:23" x14ac:dyDescent="0.25">
      <c r="A12" s="33" t="s">
        <v>37</v>
      </c>
      <c r="B12" s="34"/>
      <c r="C12" s="46"/>
      <c r="D12" s="36"/>
      <c r="E12" s="36"/>
      <c r="F12" s="36"/>
      <c r="G12" s="36"/>
      <c r="H12" s="36"/>
      <c r="I12" s="36"/>
      <c r="J12" s="36"/>
      <c r="K12" s="36"/>
      <c r="L12" s="36"/>
      <c r="M12" s="36"/>
      <c r="N12" s="36"/>
      <c r="O12" s="36"/>
      <c r="P12" s="36"/>
      <c r="Q12" s="36"/>
      <c r="R12" s="36"/>
      <c r="S12" s="36"/>
      <c r="T12" s="36"/>
      <c r="U12" s="36"/>
      <c r="V12" s="36"/>
      <c r="W12" s="36"/>
    </row>
    <row r="13" spans="1:23" ht="30" x14ac:dyDescent="0.25">
      <c r="A13" s="22" t="s">
        <v>13</v>
      </c>
      <c r="B13" s="8" t="s">
        <v>47</v>
      </c>
      <c r="C13" s="30">
        <v>10</v>
      </c>
      <c r="D13" s="27"/>
      <c r="E13" s="27"/>
      <c r="F13" s="27"/>
      <c r="G13" s="27"/>
      <c r="H13" s="27"/>
      <c r="I13" s="27"/>
      <c r="J13" s="27"/>
      <c r="K13" s="27"/>
      <c r="L13" s="27"/>
      <c r="M13" s="27"/>
      <c r="N13" s="27"/>
      <c r="O13" s="27"/>
      <c r="P13" s="27"/>
      <c r="Q13" s="27"/>
      <c r="R13" s="27"/>
      <c r="S13" s="27"/>
      <c r="T13" s="27"/>
      <c r="U13" s="27"/>
      <c r="V13" s="27"/>
      <c r="W13" s="27"/>
    </row>
    <row r="14" spans="1:23" ht="45" x14ac:dyDescent="0.25">
      <c r="A14" s="22" t="s">
        <v>13</v>
      </c>
      <c r="B14" s="8" t="s">
        <v>51</v>
      </c>
      <c r="C14" s="30">
        <v>15</v>
      </c>
      <c r="D14" s="27"/>
      <c r="E14" s="27"/>
      <c r="F14" s="27"/>
      <c r="G14" s="27"/>
      <c r="H14" s="27"/>
      <c r="I14" s="27"/>
      <c r="J14" s="27"/>
      <c r="K14" s="27"/>
      <c r="L14" s="27"/>
      <c r="M14" s="27"/>
      <c r="N14" s="27"/>
      <c r="O14" s="27"/>
      <c r="P14" s="27"/>
      <c r="Q14" s="27"/>
      <c r="R14" s="27"/>
      <c r="S14" s="27"/>
      <c r="T14" s="27"/>
      <c r="U14" s="27"/>
      <c r="V14" s="27"/>
      <c r="W14" s="27"/>
    </row>
    <row r="15" spans="1:23" ht="75" x14ac:dyDescent="0.25">
      <c r="A15" s="22" t="s">
        <v>13</v>
      </c>
      <c r="B15" s="8" t="s">
        <v>50</v>
      </c>
      <c r="C15" s="30">
        <v>15</v>
      </c>
      <c r="D15" s="27"/>
      <c r="E15" s="27"/>
      <c r="F15" s="27"/>
      <c r="G15" s="27"/>
      <c r="H15" s="27"/>
      <c r="I15" s="27"/>
      <c r="J15" s="27"/>
      <c r="K15" s="27"/>
      <c r="L15" s="27"/>
      <c r="M15" s="27"/>
      <c r="N15" s="27"/>
      <c r="O15" s="27"/>
      <c r="P15" s="27"/>
      <c r="Q15" s="27"/>
      <c r="R15" s="27"/>
      <c r="S15" s="27"/>
      <c r="T15" s="27"/>
      <c r="U15" s="27"/>
      <c r="V15" s="27"/>
      <c r="W15" s="27"/>
    </row>
    <row r="16" spans="1:23" x14ac:dyDescent="0.25">
      <c r="A16" s="45" t="s">
        <v>14</v>
      </c>
      <c r="B16" s="9"/>
      <c r="C16" s="10">
        <f>SUM(C7:C15)</f>
        <v>70</v>
      </c>
      <c r="D16" s="10">
        <f t="shared" ref="D16:W16" si="0">SUM(D7:D15)</f>
        <v>0</v>
      </c>
      <c r="E16" s="10">
        <f t="shared" si="0"/>
        <v>0</v>
      </c>
      <c r="F16" s="10">
        <f t="shared" si="0"/>
        <v>0</v>
      </c>
      <c r="G16" s="10">
        <f t="shared" si="0"/>
        <v>0</v>
      </c>
      <c r="H16" s="10">
        <f t="shared" si="0"/>
        <v>0</v>
      </c>
      <c r="I16" s="10">
        <f t="shared" si="0"/>
        <v>0</v>
      </c>
      <c r="J16" s="10">
        <f t="shared" si="0"/>
        <v>0</v>
      </c>
      <c r="K16" s="10">
        <f t="shared" si="0"/>
        <v>0</v>
      </c>
      <c r="L16" s="10">
        <f t="shared" si="0"/>
        <v>0</v>
      </c>
      <c r="M16" s="10">
        <f t="shared" si="0"/>
        <v>0</v>
      </c>
      <c r="N16" s="10">
        <f t="shared" si="0"/>
        <v>0</v>
      </c>
      <c r="O16" s="10">
        <f t="shared" si="0"/>
        <v>0</v>
      </c>
      <c r="P16" s="10">
        <f t="shared" si="0"/>
        <v>0</v>
      </c>
      <c r="Q16" s="10">
        <f t="shared" si="0"/>
        <v>0</v>
      </c>
      <c r="R16" s="10">
        <f t="shared" si="0"/>
        <v>0</v>
      </c>
      <c r="S16" s="10">
        <f t="shared" si="0"/>
        <v>0</v>
      </c>
      <c r="T16" s="10">
        <f t="shared" si="0"/>
        <v>0</v>
      </c>
      <c r="U16" s="10">
        <f t="shared" si="0"/>
        <v>0</v>
      </c>
      <c r="V16" s="10">
        <f t="shared" si="0"/>
        <v>0</v>
      </c>
      <c r="W16" s="10">
        <f t="shared" si="0"/>
        <v>0</v>
      </c>
    </row>
    <row r="18" spans="1:2" x14ac:dyDescent="0.25">
      <c r="A18" t="s">
        <v>15</v>
      </c>
      <c r="B18" t="s">
        <v>16</v>
      </c>
    </row>
    <row r="19" spans="1:2" x14ac:dyDescent="0.25">
      <c r="B19" t="s">
        <v>17</v>
      </c>
    </row>
  </sheetData>
  <sheetProtection algorithmName="SHA-512" hashValue="j6hKblNk2M0Vkx4W2iozcAfreTBb+ImQRhkH0Fot1ZD0nXDu5vHRJYOLQ0wk90APptewnzZeBNPsWgPioDzKMw==" saltValue="Qi7sjx3vWeVeye3Ij1ibh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7">
    <cfRule type="expression" dxfId="18" priority="220">
      <formula>D7&gt;$C7</formula>
    </cfRule>
  </conditionalFormatting>
  <conditionalFormatting sqref="D6">
    <cfRule type="expression" dxfId="17" priority="180">
      <formula>D6&gt;$C6</formula>
    </cfRule>
  </conditionalFormatting>
  <conditionalFormatting sqref="E6:W6">
    <cfRule type="expression" dxfId="16" priority="179">
      <formula>E6&gt;$C6</formula>
    </cfRule>
  </conditionalFormatting>
  <conditionalFormatting sqref="D12">
    <cfRule type="expression" dxfId="15" priority="168">
      <formula>D12&gt;$C12</formula>
    </cfRule>
  </conditionalFormatting>
  <conditionalFormatting sqref="E12:W12">
    <cfRule type="expression" dxfId="14" priority="167">
      <formula>E12&gt;$C12</formula>
    </cfRule>
  </conditionalFormatting>
  <conditionalFormatting sqref="D8:W8">
    <cfRule type="expression" dxfId="13" priority="160">
      <formula>D8&gt;$C8</formula>
    </cfRule>
  </conditionalFormatting>
  <conditionalFormatting sqref="D9:W9">
    <cfRule type="expression" dxfId="12" priority="140">
      <formula>D9&gt;$C9</formula>
    </cfRule>
  </conditionalFormatting>
  <conditionalFormatting sqref="D10:W10">
    <cfRule type="expression" dxfId="11" priority="120">
      <formula>D10&gt;$C10</formula>
    </cfRule>
  </conditionalFormatting>
  <conditionalFormatting sqref="D11:W11">
    <cfRule type="expression" dxfId="10" priority="100">
      <formula>D11&gt;$C11</formula>
    </cfRule>
  </conditionalFormatting>
  <conditionalFormatting sqref="D13:W13">
    <cfRule type="expression" dxfId="9" priority="60">
      <formula>D13&gt;$C13</formula>
    </cfRule>
  </conditionalFormatting>
  <conditionalFormatting sqref="D14:W14">
    <cfRule type="expression" dxfId="8" priority="40">
      <formula>D14&gt;$C14</formula>
    </cfRule>
  </conditionalFormatting>
  <conditionalFormatting sqref="D15:W15">
    <cfRule type="expression" dxfId="7" priority="20">
      <formula>D15&gt;$C15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D16" sqref="D16:W19"/>
    </sheetView>
  </sheetViews>
  <sheetFormatPr defaultRowHeight="15" x14ac:dyDescent="0.25"/>
  <cols>
    <col min="1" max="1" width="6.140625" customWidth="1"/>
    <col min="2" max="2" width="54.85546875" customWidth="1"/>
    <col min="4" max="4" width="6.28515625" customWidth="1"/>
    <col min="5" max="5" width="6.7109375" customWidth="1"/>
    <col min="6" max="23" width="6" customWidth="1"/>
  </cols>
  <sheetData>
    <row r="1" spans="1:23" ht="18.75" x14ac:dyDescent="0.3">
      <c r="A1" s="2" t="str">
        <f>Learners!A1</f>
        <v>Functional Mathematics 4N2138</v>
      </c>
    </row>
    <row r="2" spans="1:23" x14ac:dyDescent="0.25">
      <c r="D2" s="47" t="str">
        <f>Learners!$C11&amp;", "&amp;Learners!$B11</f>
        <v xml:space="preserve">, </v>
      </c>
      <c r="E2" s="47" t="str">
        <f>Learners!$C12&amp;", "&amp;Learners!$B12</f>
        <v xml:space="preserve">, </v>
      </c>
      <c r="F2" s="47" t="str">
        <f>Learners!$C13&amp;", "&amp;Learners!$B13</f>
        <v xml:space="preserve">, </v>
      </c>
      <c r="G2" s="47" t="str">
        <f>Learners!$C14&amp;", "&amp;Learners!$B14</f>
        <v xml:space="preserve">, </v>
      </c>
      <c r="H2" s="47" t="str">
        <f>Learners!$C15&amp;", "&amp;Learners!$B15</f>
        <v xml:space="preserve">, </v>
      </c>
      <c r="I2" s="47" t="str">
        <f>Learners!$C16&amp;", "&amp;Learners!$B16</f>
        <v xml:space="preserve">, </v>
      </c>
      <c r="J2" s="47" t="str">
        <f>Learners!$C17&amp;", "&amp;Learners!$B17</f>
        <v xml:space="preserve">, </v>
      </c>
      <c r="K2" s="47" t="str">
        <f>Learners!$C18&amp;", "&amp;Learners!$B18</f>
        <v xml:space="preserve">, </v>
      </c>
      <c r="L2" s="47" t="str">
        <f>Learners!$C19&amp;", "&amp;Learners!$B19</f>
        <v xml:space="preserve">, </v>
      </c>
      <c r="M2" s="47" t="str">
        <f>Learners!$C20&amp;", "&amp;Learners!$B20</f>
        <v xml:space="preserve">, </v>
      </c>
      <c r="N2" s="47" t="str">
        <f>Learners!$C21&amp;", "&amp;Learners!$B21</f>
        <v xml:space="preserve">, </v>
      </c>
      <c r="O2" s="47" t="str">
        <f>Learners!$C22&amp;", "&amp;Learners!$B22</f>
        <v xml:space="preserve">, </v>
      </c>
      <c r="P2" s="47" t="str">
        <f>Learners!$C23&amp;", "&amp;Learners!$B23</f>
        <v xml:space="preserve">, </v>
      </c>
      <c r="Q2" s="47" t="str">
        <f>Learners!$C24&amp;", "&amp;Learners!$B24</f>
        <v xml:space="preserve">, </v>
      </c>
      <c r="R2" s="47" t="str">
        <f>Learners!$C25&amp;", "&amp;Learners!$B25</f>
        <v xml:space="preserve">, </v>
      </c>
      <c r="S2" s="47" t="str">
        <f>Learners!$C26&amp;", "&amp;Learners!$B26</f>
        <v xml:space="preserve">, </v>
      </c>
      <c r="T2" s="47" t="str">
        <f>Learners!$C27&amp;", "&amp;Learners!$B27</f>
        <v xml:space="preserve">, </v>
      </c>
      <c r="U2" s="47" t="str">
        <f>Learners!$C28&amp;", "&amp;Learners!$B28</f>
        <v xml:space="preserve">, </v>
      </c>
      <c r="V2" s="47" t="str">
        <f>Learners!$C29&amp;", "&amp;Learners!$B29</f>
        <v xml:space="preserve">, </v>
      </c>
      <c r="W2" s="47" t="str">
        <f>Learners!$C30&amp;", "&amp;Learners!$B30</f>
        <v xml:space="preserve">, </v>
      </c>
    </row>
    <row r="3" spans="1:23" ht="18.75" x14ac:dyDescent="0.3">
      <c r="A3" s="2" t="s">
        <v>30</v>
      </c>
      <c r="D3" s="48"/>
      <c r="E3" s="48"/>
      <c r="F3" s="48"/>
      <c r="G3" s="48"/>
      <c r="H3" s="48"/>
      <c r="I3" s="48"/>
      <c r="J3" s="48"/>
      <c r="K3" s="48"/>
      <c r="L3" s="48"/>
      <c r="M3" s="48"/>
      <c r="N3" s="48"/>
      <c r="O3" s="48"/>
      <c r="P3" s="48"/>
      <c r="Q3" s="48"/>
      <c r="R3" s="48"/>
      <c r="S3" s="48"/>
      <c r="T3" s="48"/>
      <c r="U3" s="48"/>
      <c r="V3" s="48"/>
      <c r="W3" s="48"/>
    </row>
    <row r="4" spans="1:23" x14ac:dyDescent="0.25">
      <c r="D4" s="48"/>
      <c r="E4" s="48"/>
      <c r="F4" s="48"/>
      <c r="G4" s="48"/>
      <c r="H4" s="48"/>
      <c r="I4" s="48"/>
      <c r="J4" s="48"/>
      <c r="K4" s="48"/>
      <c r="L4" s="48"/>
      <c r="M4" s="48"/>
      <c r="N4" s="48"/>
      <c r="O4" s="48"/>
      <c r="P4" s="48"/>
      <c r="Q4" s="48"/>
      <c r="R4" s="48"/>
      <c r="S4" s="48"/>
      <c r="T4" s="48"/>
      <c r="U4" s="48"/>
      <c r="V4" s="48"/>
      <c r="W4" s="48"/>
    </row>
    <row r="5" spans="1:23" ht="30" x14ac:dyDescent="0.25">
      <c r="A5" s="11" t="s">
        <v>11</v>
      </c>
      <c r="B5" s="12"/>
      <c r="C5" s="13" t="s">
        <v>12</v>
      </c>
      <c r="D5" s="49"/>
      <c r="E5" s="49"/>
      <c r="F5" s="49"/>
      <c r="G5" s="49"/>
      <c r="H5" s="49"/>
      <c r="I5" s="49"/>
      <c r="J5" s="49"/>
      <c r="K5" s="49"/>
      <c r="L5" s="49"/>
      <c r="M5" s="49"/>
      <c r="N5" s="49"/>
      <c r="O5" s="49"/>
      <c r="P5" s="49"/>
      <c r="Q5" s="49"/>
      <c r="R5" s="49"/>
      <c r="S5" s="49"/>
      <c r="T5" s="49"/>
      <c r="U5" s="49"/>
      <c r="V5" s="49"/>
      <c r="W5" s="49"/>
    </row>
    <row r="6" spans="1:23" x14ac:dyDescent="0.25">
      <c r="A6" s="33" t="s">
        <v>38</v>
      </c>
      <c r="B6" s="34"/>
      <c r="C6" s="35"/>
      <c r="D6" s="36"/>
      <c r="E6" s="36"/>
      <c r="F6" s="36"/>
      <c r="G6" s="36"/>
      <c r="H6" s="36"/>
      <c r="I6" s="36"/>
      <c r="J6" s="36"/>
      <c r="K6" s="36"/>
      <c r="L6" s="36"/>
      <c r="M6" s="36"/>
      <c r="N6" s="36"/>
      <c r="O6" s="36"/>
      <c r="P6" s="36"/>
      <c r="Q6" s="36"/>
      <c r="R6" s="36"/>
      <c r="S6" s="36"/>
      <c r="T6" s="36"/>
      <c r="U6" s="36"/>
      <c r="V6" s="36"/>
      <c r="W6" s="36"/>
    </row>
    <row r="7" spans="1:23" ht="30" x14ac:dyDescent="0.25">
      <c r="A7" s="22"/>
      <c r="B7" s="8" t="s">
        <v>39</v>
      </c>
      <c r="C7" s="30"/>
      <c r="D7" s="32"/>
      <c r="E7" s="32"/>
      <c r="F7" s="32"/>
      <c r="G7" s="32"/>
      <c r="H7" s="32"/>
      <c r="I7" s="32"/>
      <c r="J7" s="32"/>
      <c r="K7" s="32"/>
      <c r="L7" s="32"/>
      <c r="M7" s="32"/>
      <c r="N7" s="32"/>
      <c r="O7" s="32"/>
      <c r="P7" s="32"/>
      <c r="Q7" s="32"/>
      <c r="R7" s="32"/>
      <c r="S7" s="32"/>
      <c r="T7" s="32"/>
      <c r="U7" s="32"/>
      <c r="V7" s="32"/>
      <c r="W7" s="32"/>
    </row>
    <row r="8" spans="1:23" x14ac:dyDescent="0.25">
      <c r="A8" s="22" t="s">
        <v>13</v>
      </c>
      <c r="B8" s="8" t="s">
        <v>40</v>
      </c>
      <c r="C8" s="28">
        <v>6</v>
      </c>
      <c r="D8" s="27"/>
      <c r="E8" s="27"/>
      <c r="F8" s="27"/>
      <c r="G8" s="27"/>
      <c r="H8" s="27"/>
      <c r="I8" s="27"/>
      <c r="J8" s="27"/>
      <c r="K8" s="27"/>
      <c r="L8" s="27"/>
      <c r="M8" s="27"/>
      <c r="N8" s="27"/>
      <c r="O8" s="27"/>
      <c r="P8" s="27"/>
      <c r="Q8" s="27"/>
      <c r="R8" s="27"/>
      <c r="S8" s="27"/>
      <c r="T8" s="27"/>
      <c r="U8" s="27"/>
      <c r="V8" s="27"/>
      <c r="W8" s="27"/>
    </row>
    <row r="9" spans="1:23" x14ac:dyDescent="0.25">
      <c r="A9" s="22" t="s">
        <v>13</v>
      </c>
      <c r="B9" s="8" t="s">
        <v>41</v>
      </c>
      <c r="C9" s="28">
        <v>6</v>
      </c>
      <c r="D9" s="27"/>
      <c r="E9" s="27"/>
      <c r="F9" s="27"/>
      <c r="G9" s="27"/>
      <c r="H9" s="27"/>
      <c r="I9" s="27"/>
      <c r="J9" s="27"/>
      <c r="K9" s="27"/>
      <c r="L9" s="27"/>
      <c r="M9" s="27"/>
      <c r="N9" s="27"/>
      <c r="O9" s="27"/>
      <c r="P9" s="27"/>
      <c r="Q9" s="27"/>
      <c r="R9" s="27"/>
      <c r="S9" s="27"/>
      <c r="T9" s="27"/>
      <c r="U9" s="27"/>
      <c r="V9" s="27"/>
      <c r="W9" s="27"/>
    </row>
    <row r="10" spans="1:23" x14ac:dyDescent="0.25">
      <c r="A10" s="22" t="s">
        <v>13</v>
      </c>
      <c r="B10" s="8" t="s">
        <v>42</v>
      </c>
      <c r="C10" s="28">
        <v>6</v>
      </c>
      <c r="D10" s="27"/>
      <c r="E10" s="27"/>
      <c r="F10" s="27"/>
      <c r="G10" s="27"/>
      <c r="H10" s="27"/>
      <c r="I10" s="27"/>
      <c r="J10" s="27"/>
      <c r="K10" s="27"/>
      <c r="L10" s="27"/>
      <c r="M10" s="27"/>
      <c r="N10" s="27"/>
      <c r="O10" s="27"/>
      <c r="P10" s="27"/>
      <c r="Q10" s="27"/>
      <c r="R10" s="27"/>
      <c r="S10" s="27"/>
      <c r="T10" s="27"/>
      <c r="U10" s="27"/>
      <c r="V10" s="27"/>
      <c r="W10" s="27"/>
    </row>
    <row r="11" spans="1:23" x14ac:dyDescent="0.25">
      <c r="A11" s="22" t="s">
        <v>13</v>
      </c>
      <c r="B11" s="8" t="s">
        <v>43</v>
      </c>
      <c r="C11" s="28">
        <v>6</v>
      </c>
      <c r="D11" s="27"/>
      <c r="E11" s="27"/>
      <c r="F11" s="27"/>
      <c r="G11" s="27"/>
      <c r="H11" s="27"/>
      <c r="I11" s="27"/>
      <c r="J11" s="27"/>
      <c r="K11" s="27"/>
      <c r="L11" s="27"/>
      <c r="M11" s="27"/>
      <c r="N11" s="27"/>
      <c r="O11" s="27"/>
      <c r="P11" s="27"/>
      <c r="Q11" s="27"/>
      <c r="R11" s="27"/>
      <c r="S11" s="27"/>
      <c r="T11" s="27"/>
      <c r="U11" s="27"/>
      <c r="V11" s="27"/>
      <c r="W11" s="27"/>
    </row>
    <row r="12" spans="1:23" x14ac:dyDescent="0.25">
      <c r="A12" s="22" t="s">
        <v>13</v>
      </c>
      <c r="B12" s="8" t="s">
        <v>44</v>
      </c>
      <c r="C12" s="28">
        <v>6</v>
      </c>
      <c r="D12" s="27"/>
      <c r="E12" s="27"/>
      <c r="F12" s="27"/>
      <c r="G12" s="27"/>
      <c r="H12" s="27"/>
      <c r="I12" s="27"/>
      <c r="J12" s="27"/>
      <c r="K12" s="27"/>
      <c r="L12" s="27"/>
      <c r="M12" s="27"/>
      <c r="N12" s="27"/>
      <c r="O12" s="27"/>
      <c r="P12" s="27"/>
      <c r="Q12" s="27"/>
      <c r="R12" s="27"/>
      <c r="S12" s="27"/>
      <c r="T12" s="27"/>
      <c r="U12" s="27"/>
      <c r="V12" s="27"/>
      <c r="W12" s="27"/>
    </row>
    <row r="13" spans="1:23" x14ac:dyDescent="0.25">
      <c r="A13" s="39"/>
      <c r="B13" s="40" t="s">
        <v>48</v>
      </c>
      <c r="C13" s="41">
        <f t="shared" ref="C13:W13" si="0">SUM(C8:C12)</f>
        <v>30</v>
      </c>
      <c r="D13" s="42">
        <f t="shared" si="0"/>
        <v>0</v>
      </c>
      <c r="E13" s="43">
        <f t="shared" si="0"/>
        <v>0</v>
      </c>
      <c r="F13" s="42">
        <f t="shared" si="0"/>
        <v>0</v>
      </c>
      <c r="G13" s="42">
        <f t="shared" si="0"/>
        <v>0</v>
      </c>
      <c r="H13" s="42">
        <f t="shared" si="0"/>
        <v>0</v>
      </c>
      <c r="I13" s="42">
        <f t="shared" si="0"/>
        <v>0</v>
      </c>
      <c r="J13" s="42">
        <f t="shared" si="0"/>
        <v>0</v>
      </c>
      <c r="K13" s="42">
        <f t="shared" si="0"/>
        <v>0</v>
      </c>
      <c r="L13" s="42">
        <f t="shared" si="0"/>
        <v>0</v>
      </c>
      <c r="M13" s="42">
        <f t="shared" si="0"/>
        <v>0</v>
      </c>
      <c r="N13" s="42">
        <f t="shared" si="0"/>
        <v>0</v>
      </c>
      <c r="O13" s="42">
        <f t="shared" si="0"/>
        <v>0</v>
      </c>
      <c r="P13" s="42">
        <f t="shared" si="0"/>
        <v>0</v>
      </c>
      <c r="Q13" s="42">
        <f t="shared" si="0"/>
        <v>0</v>
      </c>
      <c r="R13" s="42">
        <f t="shared" si="0"/>
        <v>0</v>
      </c>
      <c r="S13" s="42">
        <f t="shared" si="0"/>
        <v>0</v>
      </c>
      <c r="T13" s="42">
        <f t="shared" si="0"/>
        <v>0</v>
      </c>
      <c r="U13" s="42">
        <f t="shared" si="0"/>
        <v>0</v>
      </c>
      <c r="V13" s="42">
        <f t="shared" si="0"/>
        <v>0</v>
      </c>
      <c r="W13" s="42">
        <f t="shared" si="0"/>
        <v>0</v>
      </c>
    </row>
    <row r="14" spans="1:23" x14ac:dyDescent="0.25">
      <c r="A14" s="33" t="s">
        <v>45</v>
      </c>
      <c r="B14" s="34"/>
      <c r="C14" s="35"/>
      <c r="D14" s="36"/>
      <c r="E14" s="36"/>
      <c r="F14" s="36"/>
      <c r="G14" s="36"/>
      <c r="H14" s="36"/>
      <c r="I14" s="36"/>
      <c r="J14" s="36"/>
      <c r="K14" s="36"/>
      <c r="L14" s="36"/>
      <c r="M14" s="36"/>
      <c r="N14" s="36"/>
      <c r="O14" s="36"/>
      <c r="P14" s="36"/>
      <c r="Q14" s="36"/>
      <c r="R14" s="36"/>
      <c r="S14" s="36"/>
      <c r="T14" s="36"/>
      <c r="U14" s="36"/>
      <c r="V14" s="36"/>
      <c r="W14" s="36"/>
    </row>
    <row r="15" spans="1:23" x14ac:dyDescent="0.25">
      <c r="A15" s="22"/>
      <c r="B15" s="8" t="s">
        <v>46</v>
      </c>
      <c r="C15" s="37"/>
      <c r="D15" s="32"/>
      <c r="E15" s="32"/>
      <c r="F15" s="32"/>
      <c r="G15" s="32"/>
      <c r="H15" s="32"/>
      <c r="I15" s="32"/>
      <c r="J15" s="32"/>
      <c r="K15" s="32"/>
      <c r="L15" s="32"/>
      <c r="M15" s="32"/>
      <c r="N15" s="32"/>
      <c r="O15" s="32"/>
      <c r="P15" s="32"/>
      <c r="Q15" s="32"/>
      <c r="R15" s="32"/>
      <c r="S15" s="32"/>
      <c r="T15" s="32"/>
      <c r="U15" s="32"/>
      <c r="V15" s="32"/>
      <c r="W15" s="32"/>
    </row>
    <row r="16" spans="1:23" x14ac:dyDescent="0.25">
      <c r="A16" s="22" t="s">
        <v>13</v>
      </c>
      <c r="B16" s="8" t="s">
        <v>40</v>
      </c>
      <c r="C16" s="28">
        <v>30</v>
      </c>
      <c r="D16" s="27"/>
      <c r="E16" s="27"/>
      <c r="F16" s="27"/>
      <c r="G16" s="27"/>
      <c r="H16" s="27"/>
      <c r="I16" s="27"/>
      <c r="J16" s="27"/>
      <c r="K16" s="27"/>
      <c r="L16" s="27"/>
      <c r="M16" s="27"/>
      <c r="N16" s="27"/>
      <c r="O16" s="27"/>
      <c r="P16" s="27"/>
      <c r="Q16" s="27"/>
      <c r="R16" s="27"/>
      <c r="S16" s="27"/>
      <c r="T16" s="27"/>
      <c r="U16" s="27"/>
      <c r="V16" s="27"/>
      <c r="W16" s="27"/>
    </row>
    <row r="17" spans="1:23" x14ac:dyDescent="0.25">
      <c r="A17" s="22" t="s">
        <v>13</v>
      </c>
      <c r="B17" s="8" t="s">
        <v>41</v>
      </c>
      <c r="C17" s="28">
        <v>30</v>
      </c>
      <c r="D17" s="27"/>
      <c r="E17" s="27"/>
      <c r="F17" s="27"/>
      <c r="G17" s="27"/>
      <c r="H17" s="27"/>
      <c r="I17" s="27"/>
      <c r="J17" s="27"/>
      <c r="K17" s="27"/>
      <c r="L17" s="27"/>
      <c r="M17" s="27"/>
      <c r="N17" s="27"/>
      <c r="O17" s="27"/>
      <c r="P17" s="27"/>
      <c r="Q17" s="27"/>
      <c r="R17" s="27"/>
      <c r="S17" s="27"/>
      <c r="T17" s="27"/>
      <c r="U17" s="27"/>
      <c r="V17" s="27"/>
      <c r="W17" s="27"/>
    </row>
    <row r="18" spans="1:23" x14ac:dyDescent="0.25">
      <c r="A18" s="22" t="s">
        <v>13</v>
      </c>
      <c r="B18" s="8" t="s">
        <v>42</v>
      </c>
      <c r="C18" s="29">
        <v>30</v>
      </c>
      <c r="D18" s="27"/>
      <c r="E18" s="27"/>
      <c r="F18" s="27"/>
      <c r="G18" s="27"/>
      <c r="H18" s="27"/>
      <c r="I18" s="27"/>
      <c r="J18" s="27"/>
      <c r="K18" s="27"/>
      <c r="L18" s="27"/>
      <c r="M18" s="27"/>
      <c r="N18" s="27"/>
      <c r="O18" s="27"/>
      <c r="P18" s="27"/>
      <c r="Q18" s="27"/>
      <c r="R18" s="27"/>
      <c r="S18" s="27"/>
      <c r="T18" s="27"/>
      <c r="U18" s="27"/>
      <c r="V18" s="27"/>
      <c r="W18" s="27"/>
    </row>
    <row r="19" spans="1:23" x14ac:dyDescent="0.25">
      <c r="A19" s="22" t="s">
        <v>13</v>
      </c>
      <c r="B19" s="8" t="s">
        <v>43</v>
      </c>
      <c r="C19" s="29">
        <v>30</v>
      </c>
      <c r="D19" s="27"/>
      <c r="E19" s="27"/>
      <c r="F19" s="27"/>
      <c r="G19" s="27"/>
      <c r="H19" s="27"/>
      <c r="I19" s="27"/>
      <c r="J19" s="27"/>
      <c r="K19" s="27"/>
      <c r="L19" s="27"/>
      <c r="M19" s="27"/>
      <c r="N19" s="27"/>
      <c r="O19" s="27"/>
      <c r="P19" s="27"/>
      <c r="Q19" s="27"/>
      <c r="R19" s="27"/>
      <c r="S19" s="27"/>
      <c r="T19" s="27"/>
      <c r="U19" s="27"/>
      <c r="V19" s="27"/>
      <c r="W19" s="27"/>
    </row>
    <row r="20" spans="1:23" x14ac:dyDescent="0.25">
      <c r="A20" s="39"/>
      <c r="B20" s="40" t="s">
        <v>48</v>
      </c>
      <c r="C20" s="44">
        <f>SUM(C16:C19)</f>
        <v>120</v>
      </c>
      <c r="D20" s="44">
        <f>SUM(D16:D19)</f>
        <v>0</v>
      </c>
      <c r="E20" s="44">
        <f>SUM(E16:E19)</f>
        <v>0</v>
      </c>
      <c r="F20" s="44">
        <f t="shared" ref="F20:W20" si="1">SUM(F16:F19)</f>
        <v>0</v>
      </c>
      <c r="G20" s="44">
        <f t="shared" si="1"/>
        <v>0</v>
      </c>
      <c r="H20" s="44">
        <f t="shared" si="1"/>
        <v>0</v>
      </c>
      <c r="I20" s="44">
        <f t="shared" si="1"/>
        <v>0</v>
      </c>
      <c r="J20" s="44">
        <f t="shared" si="1"/>
        <v>0</v>
      </c>
      <c r="K20" s="44">
        <f t="shared" si="1"/>
        <v>0</v>
      </c>
      <c r="L20" s="44">
        <f t="shared" si="1"/>
        <v>0</v>
      </c>
      <c r="M20" s="44">
        <f t="shared" si="1"/>
        <v>0</v>
      </c>
      <c r="N20" s="44">
        <f t="shared" si="1"/>
        <v>0</v>
      </c>
      <c r="O20" s="44">
        <f t="shared" si="1"/>
        <v>0</v>
      </c>
      <c r="P20" s="44">
        <f t="shared" si="1"/>
        <v>0</v>
      </c>
      <c r="Q20" s="44">
        <f t="shared" si="1"/>
        <v>0</v>
      </c>
      <c r="R20" s="44">
        <f t="shared" si="1"/>
        <v>0</v>
      </c>
      <c r="S20" s="44">
        <f t="shared" si="1"/>
        <v>0</v>
      </c>
      <c r="T20" s="44">
        <f t="shared" si="1"/>
        <v>0</v>
      </c>
      <c r="U20" s="44">
        <f t="shared" si="1"/>
        <v>0</v>
      </c>
      <c r="V20" s="44">
        <f t="shared" si="1"/>
        <v>0</v>
      </c>
      <c r="W20" s="44">
        <f t="shared" si="1"/>
        <v>0</v>
      </c>
    </row>
    <row r="21" spans="1:23" x14ac:dyDescent="0.25">
      <c r="A21" s="9"/>
      <c r="B21" s="38" t="s">
        <v>49</v>
      </c>
      <c r="C21" s="10">
        <f>SUM(C13:C19)/5</f>
        <v>30</v>
      </c>
      <c r="D21" s="10">
        <f t="shared" ref="D21:W21" si="2">SUM(D13:D19)/5</f>
        <v>0</v>
      </c>
      <c r="E21" s="10">
        <f t="shared" si="2"/>
        <v>0</v>
      </c>
      <c r="F21" s="10">
        <f t="shared" si="2"/>
        <v>0</v>
      </c>
      <c r="G21" s="10">
        <f t="shared" si="2"/>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V21" s="10">
        <f t="shared" si="2"/>
        <v>0</v>
      </c>
      <c r="W21" s="10">
        <f t="shared" si="2"/>
        <v>0</v>
      </c>
    </row>
    <row r="23" spans="1:23" x14ac:dyDescent="0.25">
      <c r="A23" t="s">
        <v>15</v>
      </c>
      <c r="B23" t="s">
        <v>16</v>
      </c>
    </row>
    <row r="24" spans="1:23" x14ac:dyDescent="0.25">
      <c r="B24" t="s">
        <v>17</v>
      </c>
    </row>
  </sheetData>
  <sheetProtection algorithmName="SHA-512" hashValue="f/azLb/wcGZ081GNi4V5JOImVs/N7KB7EOK/mGke1nLy4M7cg1nfTOtgudRQEGzAm6qRcJWgkSW/aSCwee7ggA==" saltValue="YByN51SoR9xa80wi/eabO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6" priority="180">
      <formula>D6&gt;$C6</formula>
    </cfRule>
  </conditionalFormatting>
  <conditionalFormatting sqref="E6:W6">
    <cfRule type="expression" dxfId="5" priority="179">
      <formula>E6&gt;$C6</formula>
    </cfRule>
  </conditionalFormatting>
  <conditionalFormatting sqref="D14">
    <cfRule type="expression" dxfId="4" priority="168">
      <formula>D14&gt;$C14</formula>
    </cfRule>
  </conditionalFormatting>
  <conditionalFormatting sqref="E14:W14">
    <cfRule type="expression" dxfId="3" priority="167">
      <formula>E14&gt;$C14</formula>
    </cfRule>
  </conditionalFormatting>
  <conditionalFormatting sqref="D8:W12 D13 F13:W13">
    <cfRule type="expression" dxfId="2" priority="160">
      <formula>D8&gt;$C8</formula>
    </cfRule>
  </conditionalFormatting>
  <conditionalFormatting sqref="D16:W19">
    <cfRule type="expression" dxfId="1" priority="40">
      <formula>D16&gt;$C16</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30"/>
  <sheetViews>
    <sheetView topLeftCell="A4"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Functional Mathematics 4N2138</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Assignment!$D$16</f>
        <v>0</v>
      </c>
      <c r="F7" s="21">
        <f>Exam!$D$21</f>
        <v>0</v>
      </c>
      <c r="G7" s="21" t="str">
        <f t="shared" ref="G7:G26" si="0">IF(B7="","",SUM(E7:F7))</f>
        <v/>
      </c>
      <c r="H7" s="21" t="str">
        <f>IF(G7="","",IF(G7&gt;79,"D",IF(G7&gt;64,"M", IF(G7&gt;49,"P",IF(G7&lt;50,"U")))))</f>
        <v/>
      </c>
      <c r="I7" s="24"/>
    </row>
    <row r="8" spans="1:9" ht="23.25" customHeight="1" x14ac:dyDescent="0.25">
      <c r="A8" s="20">
        <v>2</v>
      </c>
      <c r="B8" s="25" t="str">
        <f>IF(Learners!C12="","",Learners!C12)</f>
        <v/>
      </c>
      <c r="C8" s="25" t="str">
        <f>IF(Learners!B12="","",Learners!B12)</f>
        <v/>
      </c>
      <c r="D8" s="20" t="str">
        <f>IF(Learners!D12="","",Learners!D12)</f>
        <v/>
      </c>
      <c r="E8" s="20">
        <f>Assignment!$E$16</f>
        <v>0</v>
      </c>
      <c r="F8" s="20">
        <f>Exam!$E$21</f>
        <v>0</v>
      </c>
      <c r="G8" s="20" t="str">
        <f t="shared" si="0"/>
        <v/>
      </c>
      <c r="H8" s="20" t="str">
        <f t="shared" ref="H8:H26" si="1">IF(G8="","",IF(G8&gt;79,"D",IF(G8&gt;64,"M", IF(G8&gt;49,"P",IF(G8&lt;50,"U")))))</f>
        <v/>
      </c>
      <c r="I8" s="26"/>
    </row>
    <row r="9" spans="1:9" ht="23.25" customHeight="1" x14ac:dyDescent="0.25">
      <c r="A9" s="21">
        <v>3</v>
      </c>
      <c r="B9" s="23" t="str">
        <f>IF(Learners!C13="","",Learners!C13)</f>
        <v/>
      </c>
      <c r="C9" s="23" t="str">
        <f>IF(Learners!B13="","",Learners!B13)</f>
        <v/>
      </c>
      <c r="D9" s="21" t="str">
        <f>IF(Learners!D13="","",Learners!D13)</f>
        <v/>
      </c>
      <c r="E9" s="21">
        <f>Assignment!$F$16</f>
        <v>0</v>
      </c>
      <c r="F9" s="21">
        <f>Exam!$F$21</f>
        <v>0</v>
      </c>
      <c r="G9" s="21" t="str">
        <f t="shared" si="0"/>
        <v/>
      </c>
      <c r="H9" s="21" t="str">
        <f t="shared" si="1"/>
        <v/>
      </c>
      <c r="I9" s="24"/>
    </row>
    <row r="10" spans="1:9" ht="23.25" customHeight="1" x14ac:dyDescent="0.25">
      <c r="A10" s="20">
        <v>4</v>
      </c>
      <c r="B10" s="25" t="str">
        <f>IF(Learners!C14="","",Learners!C14)</f>
        <v/>
      </c>
      <c r="C10" s="25" t="str">
        <f>IF(Learners!B14="","",Learners!B14)</f>
        <v/>
      </c>
      <c r="D10" s="20" t="str">
        <f>IF(Learners!D14="","",Learners!D14)</f>
        <v/>
      </c>
      <c r="E10" s="20">
        <f>Assignment!$G$16</f>
        <v>0</v>
      </c>
      <c r="F10" s="20">
        <f>Exam!$G$21</f>
        <v>0</v>
      </c>
      <c r="G10" s="20" t="str">
        <f t="shared" si="0"/>
        <v/>
      </c>
      <c r="H10" s="20" t="str">
        <f t="shared" si="1"/>
        <v/>
      </c>
      <c r="I10" s="26"/>
    </row>
    <row r="11" spans="1:9" ht="23.25" customHeight="1" x14ac:dyDescent="0.25">
      <c r="A11" s="21">
        <v>5</v>
      </c>
      <c r="B11" s="23" t="str">
        <f>IF(Learners!C15="","",Learners!C15)</f>
        <v/>
      </c>
      <c r="C11" s="23" t="str">
        <f>IF(Learners!B15="","",Learners!B15)</f>
        <v/>
      </c>
      <c r="D11" s="21" t="str">
        <f>IF(Learners!D15="","",Learners!D15)</f>
        <v/>
      </c>
      <c r="E11" s="21">
        <f>Assignment!$H$16</f>
        <v>0</v>
      </c>
      <c r="F11" s="21">
        <f>Exam!$H$21</f>
        <v>0</v>
      </c>
      <c r="G11" s="21" t="str">
        <f t="shared" si="0"/>
        <v/>
      </c>
      <c r="H11" s="21" t="str">
        <f t="shared" si="1"/>
        <v/>
      </c>
      <c r="I11" s="24"/>
    </row>
    <row r="12" spans="1:9" ht="23.25" customHeight="1" x14ac:dyDescent="0.25">
      <c r="A12" s="20">
        <v>6</v>
      </c>
      <c r="B12" s="25" t="str">
        <f>IF(Learners!C16="","",Learners!C16)</f>
        <v/>
      </c>
      <c r="C12" s="25" t="str">
        <f>IF(Learners!B16="","",Learners!B16)</f>
        <v/>
      </c>
      <c r="D12" s="20" t="str">
        <f>IF(Learners!D16="","",Learners!D16)</f>
        <v/>
      </c>
      <c r="E12" s="20">
        <f>Assignment!$I$16</f>
        <v>0</v>
      </c>
      <c r="F12" s="20">
        <f>Exam!$I$21</f>
        <v>0</v>
      </c>
      <c r="G12" s="20" t="str">
        <f t="shared" si="0"/>
        <v/>
      </c>
      <c r="H12" s="20" t="str">
        <f t="shared" si="1"/>
        <v/>
      </c>
      <c r="I12" s="26"/>
    </row>
    <row r="13" spans="1:9" ht="23.25" customHeight="1" x14ac:dyDescent="0.25">
      <c r="A13" s="21">
        <v>7</v>
      </c>
      <c r="B13" s="23" t="str">
        <f>IF(Learners!C17="","",Learners!C17)</f>
        <v/>
      </c>
      <c r="C13" s="23" t="str">
        <f>IF(Learners!B17="","",Learners!B17)</f>
        <v/>
      </c>
      <c r="D13" s="21" t="str">
        <f>IF(Learners!D17="","",Learners!D17)</f>
        <v/>
      </c>
      <c r="E13" s="21">
        <f>Assignment!$J$16</f>
        <v>0</v>
      </c>
      <c r="F13" s="21">
        <f>Exam!$J$21</f>
        <v>0</v>
      </c>
      <c r="G13" s="21" t="str">
        <f t="shared" si="0"/>
        <v/>
      </c>
      <c r="H13" s="21" t="str">
        <f t="shared" si="1"/>
        <v/>
      </c>
      <c r="I13" s="24"/>
    </row>
    <row r="14" spans="1:9" ht="23.25" customHeight="1" x14ac:dyDescent="0.25">
      <c r="A14" s="20">
        <v>8</v>
      </c>
      <c r="B14" s="25" t="str">
        <f>IF(Learners!C18="","",Learners!C18)</f>
        <v/>
      </c>
      <c r="C14" s="25" t="str">
        <f>IF(Learners!B18="","",Learners!B18)</f>
        <v/>
      </c>
      <c r="D14" s="20" t="str">
        <f>IF(Learners!D18="","",Learners!D18)</f>
        <v/>
      </c>
      <c r="E14" s="20">
        <f>Assignment!$K$16</f>
        <v>0</v>
      </c>
      <c r="F14" s="20">
        <f>Exam!$K$21</f>
        <v>0</v>
      </c>
      <c r="G14" s="20" t="str">
        <f t="shared" si="0"/>
        <v/>
      </c>
      <c r="H14" s="20" t="str">
        <f t="shared" si="1"/>
        <v/>
      </c>
      <c r="I14" s="26"/>
    </row>
    <row r="15" spans="1:9" ht="23.25" customHeight="1" x14ac:dyDescent="0.25">
      <c r="A15" s="21">
        <v>9</v>
      </c>
      <c r="B15" s="23" t="str">
        <f>IF(Learners!C19="","",Learners!C19)</f>
        <v/>
      </c>
      <c r="C15" s="23" t="str">
        <f>IF(Learners!B19="","",Learners!B19)</f>
        <v/>
      </c>
      <c r="D15" s="21" t="str">
        <f>IF(Learners!D19="","",Learners!D19)</f>
        <v/>
      </c>
      <c r="E15" s="21">
        <f>Assignment!$L$16</f>
        <v>0</v>
      </c>
      <c r="F15" s="21">
        <f>Exam!$L$21</f>
        <v>0</v>
      </c>
      <c r="G15" s="21" t="str">
        <f t="shared" si="0"/>
        <v/>
      </c>
      <c r="H15" s="21" t="str">
        <f t="shared" si="1"/>
        <v/>
      </c>
      <c r="I15" s="24"/>
    </row>
    <row r="16" spans="1:9" ht="23.25" customHeight="1" x14ac:dyDescent="0.25">
      <c r="A16" s="20">
        <v>10</v>
      </c>
      <c r="B16" s="25" t="str">
        <f>IF(Learners!C20="","",Learners!C20)</f>
        <v/>
      </c>
      <c r="C16" s="25" t="str">
        <f>IF(Learners!B20="","",Learners!B20)</f>
        <v/>
      </c>
      <c r="D16" s="20" t="str">
        <f>IF(Learners!D20="","",Learners!D20)</f>
        <v/>
      </c>
      <c r="E16" s="20">
        <f>Assignment!$M$16</f>
        <v>0</v>
      </c>
      <c r="F16" s="20">
        <f>Exam!$M$21</f>
        <v>0</v>
      </c>
      <c r="G16" s="20" t="str">
        <f t="shared" si="0"/>
        <v/>
      </c>
      <c r="H16" s="20" t="str">
        <f t="shared" si="1"/>
        <v/>
      </c>
      <c r="I16" s="26"/>
    </row>
    <row r="17" spans="1:11" ht="23.25" customHeight="1" x14ac:dyDescent="0.25">
      <c r="A17" s="21">
        <v>11</v>
      </c>
      <c r="B17" s="23" t="str">
        <f>IF(Learners!C21="","",Learners!C21)</f>
        <v/>
      </c>
      <c r="C17" s="23" t="str">
        <f>IF(Learners!B21="","",Learners!B21)</f>
        <v/>
      </c>
      <c r="D17" s="21" t="str">
        <f>IF(Learners!D21="","",Learners!D21)</f>
        <v/>
      </c>
      <c r="E17" s="21">
        <f>Assignment!$N$16</f>
        <v>0</v>
      </c>
      <c r="F17" s="21">
        <f>Exam!$N$21</f>
        <v>0</v>
      </c>
      <c r="G17" s="21" t="str">
        <f t="shared" si="0"/>
        <v/>
      </c>
      <c r="H17" s="21" t="str">
        <f t="shared" si="1"/>
        <v/>
      </c>
      <c r="I17" s="24"/>
    </row>
    <row r="18" spans="1:11" ht="23.25" customHeight="1" x14ac:dyDescent="0.25">
      <c r="A18" s="20">
        <v>12</v>
      </c>
      <c r="B18" s="25" t="str">
        <f>IF(Learners!C22="","",Learners!C22)</f>
        <v/>
      </c>
      <c r="C18" s="25" t="str">
        <f>IF(Learners!B22="","",Learners!B22)</f>
        <v/>
      </c>
      <c r="D18" s="20" t="str">
        <f>IF(Learners!D22="","",Learners!D22)</f>
        <v/>
      </c>
      <c r="E18" s="20">
        <f>Assignment!$O$16</f>
        <v>0</v>
      </c>
      <c r="F18" s="20">
        <f>Exam!$O$21</f>
        <v>0</v>
      </c>
      <c r="G18" s="20" t="str">
        <f t="shared" si="0"/>
        <v/>
      </c>
      <c r="H18" s="20" t="str">
        <f t="shared" si="1"/>
        <v/>
      </c>
      <c r="I18" s="26"/>
    </row>
    <row r="19" spans="1:11" ht="23.25" customHeight="1" x14ac:dyDescent="0.25">
      <c r="A19" s="21">
        <v>13</v>
      </c>
      <c r="B19" s="23" t="str">
        <f>IF(Learners!C23="","",Learners!C23)</f>
        <v/>
      </c>
      <c r="C19" s="23" t="str">
        <f>IF(Learners!B23="","",Learners!B23)</f>
        <v/>
      </c>
      <c r="D19" s="21" t="str">
        <f>IF(Learners!D23="","",Learners!D23)</f>
        <v/>
      </c>
      <c r="E19" s="21">
        <f>Assignment!$P$16</f>
        <v>0</v>
      </c>
      <c r="F19" s="21">
        <f>Exam!$P$21</f>
        <v>0</v>
      </c>
      <c r="G19" s="21" t="str">
        <f t="shared" si="0"/>
        <v/>
      </c>
      <c r="H19" s="21" t="str">
        <f t="shared" si="1"/>
        <v/>
      </c>
      <c r="I19" s="24"/>
    </row>
    <row r="20" spans="1:11" ht="23.25" customHeight="1" x14ac:dyDescent="0.25">
      <c r="A20" s="20">
        <v>14</v>
      </c>
      <c r="B20" s="25" t="str">
        <f>IF(Learners!C24="","",Learners!C24)</f>
        <v/>
      </c>
      <c r="C20" s="25" t="str">
        <f>IF(Learners!B24="","",Learners!B24)</f>
        <v/>
      </c>
      <c r="D20" s="20" t="str">
        <f>IF(Learners!D24="","",Learners!D24)</f>
        <v/>
      </c>
      <c r="E20" s="20">
        <f>Assignment!$Q$16</f>
        <v>0</v>
      </c>
      <c r="F20" s="20">
        <f>Exam!$Q$21</f>
        <v>0</v>
      </c>
      <c r="G20" s="20" t="str">
        <f t="shared" si="0"/>
        <v/>
      </c>
      <c r="H20" s="20" t="str">
        <f t="shared" si="1"/>
        <v/>
      </c>
      <c r="I20" s="26"/>
    </row>
    <row r="21" spans="1:11" ht="23.25" customHeight="1" x14ac:dyDescent="0.25">
      <c r="A21" s="21">
        <v>15</v>
      </c>
      <c r="B21" s="23" t="str">
        <f>IF(Learners!C25="","",Learners!C25)</f>
        <v/>
      </c>
      <c r="C21" s="23" t="str">
        <f>IF(Learners!B25="","",Learners!B25)</f>
        <v/>
      </c>
      <c r="D21" s="21" t="str">
        <f>IF(Learners!D25="","",Learners!D25)</f>
        <v/>
      </c>
      <c r="E21" s="21">
        <f>Assignment!$R$16</f>
        <v>0</v>
      </c>
      <c r="F21" s="21">
        <f>Exam!$R$21</f>
        <v>0</v>
      </c>
      <c r="G21" s="21" t="str">
        <f t="shared" si="0"/>
        <v/>
      </c>
      <c r="H21" s="21" t="str">
        <f t="shared" si="1"/>
        <v/>
      </c>
      <c r="I21" s="24"/>
    </row>
    <row r="22" spans="1:11" ht="23.25" customHeight="1" x14ac:dyDescent="0.25">
      <c r="A22" s="20">
        <v>16</v>
      </c>
      <c r="B22" s="25" t="str">
        <f>IF(Learners!C26="","",Learners!C26)</f>
        <v/>
      </c>
      <c r="C22" s="25" t="str">
        <f>IF(Learners!B26="","",Learners!B26)</f>
        <v/>
      </c>
      <c r="D22" s="20" t="str">
        <f>IF(Learners!D26="","",Learners!D26)</f>
        <v/>
      </c>
      <c r="E22" s="20">
        <f>Assignment!$S$16</f>
        <v>0</v>
      </c>
      <c r="F22" s="20">
        <f>Exam!$S$21</f>
        <v>0</v>
      </c>
      <c r="G22" s="20" t="str">
        <f t="shared" si="0"/>
        <v/>
      </c>
      <c r="H22" s="20" t="str">
        <f t="shared" si="1"/>
        <v/>
      </c>
      <c r="I22" s="26"/>
    </row>
    <row r="23" spans="1:11" ht="23.25" customHeight="1" x14ac:dyDescent="0.25">
      <c r="A23" s="21">
        <v>17</v>
      </c>
      <c r="B23" s="23" t="str">
        <f>IF(Learners!C27="","",Learners!C27)</f>
        <v/>
      </c>
      <c r="C23" s="23" t="str">
        <f>IF(Learners!B27="","",Learners!B27)</f>
        <v/>
      </c>
      <c r="D23" s="21" t="str">
        <f>IF(Learners!D27="","",Learners!D27)</f>
        <v/>
      </c>
      <c r="E23" s="21">
        <f>Assignment!$T$16</f>
        <v>0</v>
      </c>
      <c r="F23" s="21">
        <f>Exam!$T$21</f>
        <v>0</v>
      </c>
      <c r="G23" s="21" t="str">
        <f t="shared" si="0"/>
        <v/>
      </c>
      <c r="H23" s="21" t="str">
        <f t="shared" si="1"/>
        <v/>
      </c>
      <c r="I23" s="24"/>
    </row>
    <row r="24" spans="1:11" ht="23.25" customHeight="1" x14ac:dyDescent="0.25">
      <c r="A24" s="20">
        <v>18</v>
      </c>
      <c r="B24" s="25" t="str">
        <f>IF(Learners!C28="","",Learners!C28)</f>
        <v/>
      </c>
      <c r="C24" s="25" t="str">
        <f>IF(Learners!B28="","",Learners!B28)</f>
        <v/>
      </c>
      <c r="D24" s="20" t="str">
        <f>IF(Learners!D28="","",Learners!D28)</f>
        <v/>
      </c>
      <c r="E24" s="20">
        <f>Assignment!$U$16</f>
        <v>0</v>
      </c>
      <c r="F24" s="20">
        <f>Exam!$U$21</f>
        <v>0</v>
      </c>
      <c r="G24" s="20" t="str">
        <f t="shared" si="0"/>
        <v/>
      </c>
      <c r="H24" s="20" t="str">
        <f t="shared" si="1"/>
        <v/>
      </c>
      <c r="I24" s="26"/>
    </row>
    <row r="25" spans="1:11" ht="23.25" customHeight="1" x14ac:dyDescent="0.25">
      <c r="A25" s="21">
        <v>19</v>
      </c>
      <c r="B25" s="23" t="str">
        <f>IF(Learners!C29="","",Learners!C29)</f>
        <v/>
      </c>
      <c r="C25" s="23" t="str">
        <f>IF(Learners!B29="","",Learners!B29)</f>
        <v/>
      </c>
      <c r="D25" s="21" t="str">
        <f>IF(Learners!D29="","",Learners!D29)</f>
        <v/>
      </c>
      <c r="E25" s="21">
        <f>Assignment!$V$16</f>
        <v>0</v>
      </c>
      <c r="F25" s="21">
        <f>Exam!$V$21</f>
        <v>0</v>
      </c>
      <c r="G25" s="21" t="str">
        <f t="shared" si="0"/>
        <v/>
      </c>
      <c r="H25" s="21" t="str">
        <f t="shared" si="1"/>
        <v/>
      </c>
      <c r="I25" s="24"/>
    </row>
    <row r="26" spans="1:11" ht="23.25" customHeight="1" x14ac:dyDescent="0.25">
      <c r="A26" s="20">
        <v>20</v>
      </c>
      <c r="B26" s="25" t="str">
        <f>IF(Learners!C30="","",Learners!C30)</f>
        <v/>
      </c>
      <c r="C26" s="25" t="str">
        <f>IF(Learners!B30="","",Learners!B30)</f>
        <v/>
      </c>
      <c r="D26" s="20" t="str">
        <f>IF(Learners!D30="","",Learners!D30)</f>
        <v/>
      </c>
      <c r="E26" s="20">
        <f>Assignment!$W$16</f>
        <v>0</v>
      </c>
      <c r="F26" s="20">
        <f>Exam!$W$21</f>
        <v>0</v>
      </c>
      <c r="G26" s="20" t="str">
        <f t="shared" si="0"/>
        <v/>
      </c>
      <c r="H26" s="20" t="str">
        <f t="shared" si="1"/>
        <v/>
      </c>
      <c r="I26" s="26"/>
    </row>
    <row r="27" spans="1:11" x14ac:dyDescent="0.25">
      <c r="I27" s="19"/>
    </row>
    <row r="28" spans="1:11" ht="29.25" customHeight="1" x14ac:dyDescent="0.25">
      <c r="A28" s="50" t="s">
        <v>26</v>
      </c>
      <c r="B28" s="50"/>
      <c r="C28" s="50"/>
      <c r="D28" s="50"/>
      <c r="E28" s="50"/>
      <c r="F28" s="50"/>
      <c r="G28" s="50"/>
      <c r="H28" s="50"/>
      <c r="I28" s="50"/>
      <c r="J28" s="31"/>
      <c r="K28" s="31"/>
    </row>
    <row r="29" spans="1:11" ht="30" customHeight="1" x14ac:dyDescent="0.25">
      <c r="A29" s="51" t="s">
        <v>27</v>
      </c>
      <c r="B29" s="52"/>
      <c r="C29" s="52"/>
      <c r="D29" s="52"/>
      <c r="E29" s="52"/>
      <c r="F29" s="52"/>
      <c r="G29" s="52"/>
      <c r="H29" s="52"/>
      <c r="I29" s="52"/>
    </row>
    <row r="30" spans="1:11" x14ac:dyDescent="0.25">
      <c r="B30" s="7"/>
    </row>
  </sheetData>
  <sheetProtection algorithmName="SHA-512" hashValue="EDz40zNjBySJkTvNtzBWBpDusOQKlGg1zdiUvWO0P+nQK42114/mdl7ZJBi11zOTqDg2gyRHRpIpDTYNfykO4w==" saltValue="jWBsHN2Nd4W5VpkalvA2H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2359709-66c9-4ed4-b87f-4fe2b34dcae6">
      <UserInfo>
        <DisplayName/>
        <AccountId xsi:nil="true"/>
        <AccountType/>
      </UserInfo>
    </SharedWithUsers>
    <_activity xmlns="38b2580e-9ac0-4cb7-be66-de2b439f93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microsoft.com/office/infopath/2007/PartnerControls"/>
    <ds:schemaRef ds:uri="http://purl.org/dc/terms/"/>
    <ds:schemaRef ds:uri="38b2580e-9ac0-4cb7-be66-de2b439f9332"/>
    <ds:schemaRef ds:uri="http://www.w3.org/XML/1998/namespace"/>
    <ds:schemaRef ds:uri="82359709-66c9-4ed4-b87f-4fe2b34dcae6"/>
    <ds:schemaRef ds:uri="http://schemas.microsoft.com/sharepoint/v3"/>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6A01B84-248B-46B7-A9C3-E79E741B3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2023-04-04T11:47:23Z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