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13_ncr:1_{2A2FD060-7A34-4FDE-BF55-B2BD19082012}" xr6:coauthVersionLast="47" xr6:coauthVersionMax="47" xr10:uidLastSave="{00000000-0000-0000-0000-000000000000}"/>
  <bookViews>
    <workbookView xWindow="330" yWindow="60" windowWidth="20145" windowHeight="10050" xr2:uid="{00000000-000D-0000-FFFF-FFFF00000000}"/>
  </bookViews>
  <sheets>
    <sheet name="Learners" sheetId="1" r:id="rId1"/>
    <sheet name="Assignments" sheetId="3" r:id="rId2"/>
    <sheet name="Exam" sheetId="7"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7" l="1"/>
  <c r="F26" i="6" s="1"/>
  <c r="V18" i="7"/>
  <c r="F25" i="6" s="1"/>
  <c r="U18" i="7"/>
  <c r="F24" i="6" s="1"/>
  <c r="T18" i="7"/>
  <c r="F23" i="6" s="1"/>
  <c r="S18" i="7"/>
  <c r="F22" i="6" s="1"/>
  <c r="R18" i="7"/>
  <c r="F21" i="6" s="1"/>
  <c r="Q18" i="7"/>
  <c r="F20" i="6" s="1"/>
  <c r="P18" i="7"/>
  <c r="F19" i="6" s="1"/>
  <c r="O18" i="7"/>
  <c r="F18" i="6" s="1"/>
  <c r="N18" i="7"/>
  <c r="F17" i="6" s="1"/>
  <c r="M18" i="7"/>
  <c r="F16" i="6" s="1"/>
  <c r="L18" i="7"/>
  <c r="F15" i="6" s="1"/>
  <c r="K18" i="7"/>
  <c r="F14" i="6" s="1"/>
  <c r="J18" i="7"/>
  <c r="F13" i="6" s="1"/>
  <c r="I18" i="7"/>
  <c r="F12" i="6" s="1"/>
  <c r="H18" i="7"/>
  <c r="F11" i="6" s="1"/>
  <c r="G18" i="7"/>
  <c r="F10" i="6" s="1"/>
  <c r="F18" i="7"/>
  <c r="F9" i="6" s="1"/>
  <c r="E18" i="7"/>
  <c r="F8" i="6" s="1"/>
  <c r="D18" i="7"/>
  <c r="F7" i="6" s="1"/>
  <c r="C18" i="7"/>
  <c r="W2" i="7"/>
  <c r="V2" i="7"/>
  <c r="U2" i="7"/>
  <c r="T2" i="7"/>
  <c r="S2" i="7"/>
  <c r="R2" i="7"/>
  <c r="Q2" i="7"/>
  <c r="P2" i="7"/>
  <c r="O2" i="7"/>
  <c r="N2" i="7"/>
  <c r="M2" i="7"/>
  <c r="L2" i="7"/>
  <c r="K2" i="7"/>
  <c r="J2" i="7"/>
  <c r="I2" i="7"/>
  <c r="H2" i="7"/>
  <c r="G2" i="7"/>
  <c r="F2" i="7"/>
  <c r="E2" i="7"/>
  <c r="D2" i="7"/>
  <c r="A1" i="7"/>
  <c r="W51" i="3"/>
  <c r="V51" i="3"/>
  <c r="U51" i="3"/>
  <c r="T51" i="3"/>
  <c r="S51" i="3"/>
  <c r="R51" i="3"/>
  <c r="Q51" i="3"/>
  <c r="P51" i="3"/>
  <c r="O51" i="3"/>
  <c r="N51" i="3"/>
  <c r="M51" i="3"/>
  <c r="L51" i="3"/>
  <c r="K51" i="3"/>
  <c r="J51" i="3"/>
  <c r="I51" i="3"/>
  <c r="H51" i="3"/>
  <c r="G51" i="3"/>
  <c r="F51" i="3"/>
  <c r="E51" i="3"/>
  <c r="D51" i="3"/>
  <c r="C51"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<sst xmlns="http://schemas.openxmlformats.org/spreadsheetml/2006/main" count="114" uniqueCount="66">
  <si>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</si>
  <si>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</si>
  <si>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</si>
  <si>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</si>
  <si>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</si>
  <si>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</si>
  <si>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</si>
  <si>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</si>
  <si>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</si>
  <si>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</si>
  <si>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</si>
  <si>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</si>
  <si>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</si>
  <si>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</si>
  <si>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</si>
  <si>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</si>
  <si>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</si>
  <si>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</si>
  <si>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</si>
  <si>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</si>
  <si>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</si>
  <si>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</si>
  <si>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</si>
  <si>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</si>
  <si>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</si>
  <si>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</si>
  <si>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</si>
  <si>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Everyday Science 4N2829</t>
  </si>
  <si>
    <t>Assignment 11%, 25%, 24%, 20%</t>
  </si>
  <si>
    <t xml:space="preserve">Assignment 1 </t>
  </si>
  <si>
    <t xml:space="preserve"> Understanding of the brief and appropriate methods</t>
  </si>
  <si>
    <t>Adequate research and scientific investigation</t>
  </si>
  <si>
    <t>Appropriate recording methods</t>
  </si>
  <si>
    <t>Findings and conclusions</t>
  </si>
  <si>
    <t>Suitable presentation, clarity and punctuation</t>
  </si>
  <si>
    <t>Demonstrates critical and thinking and accuracy</t>
  </si>
  <si>
    <t>Assignment 2</t>
  </si>
  <si>
    <t>Understanding of the topic under investigation</t>
  </si>
  <si>
    <t>Appropriate illustration where necessary</t>
  </si>
  <si>
    <t>Adequate recording of procedures/practical work</t>
  </si>
  <si>
    <t>Assignment 3</t>
  </si>
  <si>
    <r>
      <t xml:space="preserve">The learner has responded adequately to the project brief and with regard to learning outcomes </t>
    </r>
    <r>
      <rPr>
        <b/>
        <sz val="11"/>
        <color theme="1"/>
        <rFont val="Calibri"/>
        <family val="2"/>
        <scheme val="minor"/>
      </rPr>
      <t>2, 4, 5, 6, 19 &amp; 23</t>
    </r>
    <r>
      <rPr>
        <sz val="11"/>
        <color theme="1"/>
        <rFont val="Calibri"/>
        <family val="2"/>
        <scheme val="minor"/>
      </rPr>
      <t>, can demonstrate the following where appropriate:</t>
    </r>
  </si>
  <si>
    <t>Basic understanding of the theories and concepts</t>
  </si>
  <si>
    <t>Demonstration of practical skills where requested</t>
  </si>
  <si>
    <t>Appropriate use of key terms and definitions</t>
  </si>
  <si>
    <t xml:space="preserve"> Demonstrates critical and thinking and accuracy</t>
  </si>
  <si>
    <t>Assignment 4</t>
  </si>
  <si>
    <r>
      <t xml:space="preserve">The learner has responded adequately to the project brief and with regard to learning outcomes </t>
    </r>
    <r>
      <rPr>
        <b/>
        <sz val="11"/>
        <color theme="1"/>
        <rFont val="Calibri"/>
        <family val="2"/>
        <scheme val="minor"/>
      </rPr>
      <t>9, 14, 16, 21 &amp; 22</t>
    </r>
    <r>
      <rPr>
        <sz val="11"/>
        <color theme="1"/>
        <rFont val="Calibri"/>
        <family val="2"/>
        <scheme val="minor"/>
      </rPr>
      <t>, can demonstrate the following where appropriate:</t>
    </r>
  </si>
  <si>
    <t>Deeper understanding of the topic through illustration, examples or other methods</t>
  </si>
  <si>
    <t>Ability to apply practical skills and problem solving where required</t>
  </si>
  <si>
    <t>Examination 20%</t>
  </si>
  <si>
    <t>Short Answer Questions</t>
  </si>
  <si>
    <t>10 short answer questions, the learner must answer all</t>
  </si>
  <si>
    <t>(Indicate questions answered)</t>
  </si>
  <si>
    <t>The learner must cover the area/topic asked</t>
  </si>
  <si>
    <t>scientific terminology</t>
  </si>
  <si>
    <t>from the learning outcome.</t>
  </si>
  <si>
    <t>Ensure facts are correct and apply appropriate use of</t>
  </si>
  <si>
    <t>Demonstrating basic understanding of the concepts/topics</t>
  </si>
  <si>
    <r>
      <t xml:space="preserve">The examination will assess learning outcomes </t>
    </r>
    <r>
      <rPr>
        <b/>
        <sz val="11"/>
        <color theme="1"/>
        <rFont val="Calibri"/>
        <family val="2"/>
        <scheme val="minor"/>
      </rPr>
      <t>1, 3, 7, 8, 10, 11,12, 13, 15 &amp; 17.</t>
    </r>
  </si>
  <si>
    <t>The learner has responded to the project brief and can demonstrate the knowledge, awareness and practical skills in learning outcome 27.
Evidence of the following should be included in the assignment:</t>
  </si>
  <si>
    <t>The learner has responded adequately to the project brief and has demonstrated the practical skills required by learning outcomes 18, 20, 24, 25 &amp; 26.</t>
  </si>
  <si>
    <t>Evidence of the following where appropriate for each section should be included:</t>
  </si>
  <si>
    <t>Demonstration of practical skills and scientific investigation</t>
  </si>
  <si>
    <t>Appropriate laboratory procedures followed including safety</t>
  </si>
  <si>
    <t>Assignments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</si>
</sst>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
      <left/>
      <right/>
      <top style="thin">
        <color auto="1"/>
      </top>
      <bottom/>
      <diagonal/>
    </border>
    <border>
      <left/>
      <right/>
      <top/>
      <bottom style="hair">
        <color auto="1"/>
      </bottom>
      <diagonal/>
    </border>
    <border>
      <left/>
      <right/>
      <top style="thin">
        <color indexed="64"/>
      </top>
      <bottom style="hair">
        <color auto="1"/>
      </bottom>
      <diagonal/>
    </border>
    <border>
      <left/>
      <right/>
      <top/>
      <bottom style="thin">
        <color indexed="64"/>
      </bottom>
      <diagonal/>
    </border>
    <border>
      <left/>
      <right/>
      <top style="hair">
        <color auto="1"/>
      </top>
      <bottom style="thin">
        <color indexed="64"/>
      </bottom>
      <diagonal/>
    </border>
  </borders>
  <cellStyleXfs count="1">
    <xf numFmtId="0" fontId="0" fillId="0" borderId="0"/>
  </cellStyleXfs>
  <cellXfs count="7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0" borderId="2" xfId="0" applyFont="1" applyBorder="1" applyAlignment="1">
      <alignment vertical="top" wrapText="1"/>
    </xf>
    <xf numFmtId="0" fontId="1" fillId="3" borderId="5" xfId="0" applyFont="1" applyFill="1" applyBorder="1" applyAlignment="1">
      <alignment vertical="top"/>
    </xf>
    <xf numFmtId="0" fontId="0" fillId="3" borderId="5" xfId="0" applyFill="1" applyBorder="1"/>
    <xf numFmtId="0" fontId="0" fillId="3" borderId="5" xfId="0" applyFill="1" applyBorder="1" applyAlignment="1">
      <alignment horizontal="center"/>
    </xf>
    <xf numFmtId="164" fontId="0" fillId="3" borderId="1" xfId="0" applyNumberFormat="1" applyFill="1" applyBorder="1" applyAlignment="1">
      <alignment horizontal="center" vertical="center"/>
    </xf>
    <xf numFmtId="0" fontId="0" fillId="3" borderId="5" xfId="0" applyFill="1" applyBorder="1" applyAlignment="1">
      <alignment wrapText="1"/>
    </xf>
    <xf numFmtId="0" fontId="9" fillId="0" borderId="13" xfId="0" applyFont="1" applyBorder="1" applyAlignment="1">
      <alignment horizontal="right" vertical="top"/>
    </xf>
    <xf numFmtId="0" fontId="0" fillId="0" borderId="15" xfId="0" applyBorder="1" applyAlignment="1">
      <alignment vertical="top"/>
    </xf>
    <xf numFmtId="0" fontId="9" fillId="0" borderId="16" xfId="0" applyFont="1" applyBorder="1" applyAlignment="1">
      <alignment horizontal="right" vertical="top"/>
    </xf>
    <xf numFmtId="0" fontId="0" fillId="0" borderId="17" xfId="0" applyBorder="1" applyAlignment="1">
      <alignment vertical="top" wrapText="1"/>
    </xf>
    <xf numFmtId="0" fontId="0" fillId="0" borderId="0" xfId="0" applyAlignment="1">
      <alignment vertical="center" wrapText="1"/>
    </xf>
    <xf numFmtId="0" fontId="0" fillId="0" borderId="8" xfId="0" applyBorder="1" applyAlignment="1">
      <alignment horizontal="center"/>
    </xf>
    <xf numFmtId="164" fontId="0" fillId="0" borderId="11" xfId="0" applyNumberFormat="1" applyBorder="1" applyAlignment="1">
      <alignment horizontal="center" vertical="center"/>
    </xf>
    <xf numFmtId="0" fontId="0" fillId="0" borderId="13" xfId="0"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9" fillId="0" borderId="13" xfId="0" applyFont="1" applyBorder="1" applyAlignment="1">
      <alignment horizontal="right" vertical="top"/>
    </xf>
    <xf numFmtId="0" fontId="9" fillId="0" borderId="0" xfId="0" applyFont="1" applyAlignment="1">
      <alignment horizontal="right" vertical="top"/>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164" fontId="0" fillId="0" borderId="11" xfId="0" applyNumberForma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164" fontId="0" fillId="0" borderId="11"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4" xfId="0" applyBorder="1" applyAlignment="1">
      <alignment vertical="top" wrapText="1"/>
    </xf>
    <xf numFmtId="0" fontId="0" fillId="0" borderId="4" xfId="0" applyBorder="1" applyAlignment="1">
      <alignment vertical="top"/>
    </xf>
    <xf numFmtId="0" fontId="0" fillId="0" borderId="0" xfId="0" applyAlignment="1">
      <alignment vertical="top"/>
    </xf>
    <xf numFmtId="0" fontId="0" fillId="0" borderId="14" xfId="0" applyBorder="1" applyAlignment="1">
      <alignment vertical="top"/>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0" fontId="1" fillId="2" borderId="5"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0" xfId="0" applyFont="1"/>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cellXfs>
  <cellStyles count="1">
    <cellStyle name="Normal" xfId="0" builtinId="0"/>
  </cellStyles>
  <dxfs count="1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188406</xdr:colOff>
      <xdr:row>0</xdr:row>
      <xdr:rowOff>0</xdr:rowOff>
    </xdr:from>
    <xdr:to>
      <xdr:col>9</xdr:col>
      <xdr:colOff>177201</xdr:colOff>
      <xdr:row>3</xdr:row>
      <xdr:rowOff>29883</xdr:rowOff>
    </xdr:to>
    <xdr:pic>
      <xdr:nvPicPr>
        <xdr:cNvPr id="3" name="Picture 2" descr="LOETB 2021 Logo - Small">
          <a:extLst>
            <a:ext uri="{FF2B5EF4-FFF2-40B4-BE49-F238E27FC236}">
              <a16:creationId xmlns:a16="http://schemas.microsoft.com/office/drawing/2014/main" id="{47BEFAC4-0F40-4BF4-9E6F-22771271C7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5741"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tabSelected="1" workbookViewId="0">
      <selection activeCell="B14" sqref="B14"/>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sgKUbs2aQLgQZloAPTF7AQhYfPaD1JshUL3d3yrO7H/KC5dt1qpTR6toQ+4j1+qD6fUfMzQfVvL9iKgcfa1AIA==" saltValue="cOXkqDjIHuFXaMukqMNk9Q=="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54"/>
  <sheetViews>
    <sheetView workbookViewId="0">
      <pane xSplit="2" ySplit="5" topLeftCell="C40" activePane="bottomRight" state="frozen"/>
      <selection pane="topRight" activeCell="C1" sqref="C1"/>
      <selection pane="bottomLeft" activeCell="A6" sqref="A6"/>
      <selection pane="bottomRight" activeCell="D44" sqref="D44:D5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Everyday Science 4N2829</v>
      </c>
    </row>
    <row r="2" spans="1:23" x14ac:dyDescent="0.25">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75" x14ac:dyDescent="0.3">
      <c r="A3" s="2" t="s">
        <v>28</v>
      </c>
      <c r="D3" s="46"/>
      <c r="E3" s="46"/>
      <c r="F3" s="46"/>
      <c r="G3" s="46"/>
      <c r="H3" s="46"/>
      <c r="I3" s="46"/>
      <c r="J3" s="46"/>
      <c r="K3" s="46"/>
      <c r="L3" s="46"/>
      <c r="M3" s="46"/>
      <c r="N3" s="46"/>
      <c r="O3" s="46"/>
      <c r="P3" s="46"/>
      <c r="Q3" s="46"/>
      <c r="R3" s="46"/>
      <c r="S3" s="46"/>
      <c r="T3" s="46"/>
      <c r="U3" s="46"/>
      <c r="V3" s="46"/>
      <c r="W3" s="46"/>
    </row>
    <row r="4" spans="1:23" x14ac:dyDescent="0.25">
      <c r="D4" s="46"/>
      <c r="E4" s="46"/>
      <c r="F4" s="46"/>
      <c r="G4" s="46"/>
      <c r="H4" s="46"/>
      <c r="I4" s="46"/>
      <c r="J4" s="46"/>
      <c r="K4" s="46"/>
      <c r="L4" s="46"/>
      <c r="M4" s="46"/>
      <c r="N4" s="46"/>
      <c r="O4" s="46"/>
      <c r="P4" s="46"/>
      <c r="Q4" s="46"/>
      <c r="R4" s="46"/>
      <c r="S4" s="46"/>
      <c r="T4" s="46"/>
      <c r="U4" s="46"/>
      <c r="V4" s="46"/>
      <c r="W4" s="46"/>
    </row>
    <row r="5" spans="1:23" ht="30" x14ac:dyDescent="0.25">
      <c r="A5" s="10" t="s">
        <v>11</v>
      </c>
      <c r="B5" s="11"/>
      <c r="C5" s="12" t="s">
        <v>12</v>
      </c>
      <c r="D5" s="47"/>
      <c r="E5" s="47"/>
      <c r="F5" s="47"/>
      <c r="G5" s="47"/>
      <c r="H5" s="47"/>
      <c r="I5" s="47"/>
      <c r="J5" s="47"/>
      <c r="K5" s="47"/>
      <c r="L5" s="47"/>
      <c r="M5" s="47"/>
      <c r="N5" s="47"/>
      <c r="O5" s="47"/>
      <c r="P5" s="47"/>
      <c r="Q5" s="47"/>
      <c r="R5" s="47"/>
      <c r="S5" s="47"/>
      <c r="T5" s="47"/>
      <c r="U5" s="47"/>
      <c r="V5" s="47"/>
      <c r="W5" s="47"/>
    </row>
    <row r="6" spans="1:23" x14ac:dyDescent="0.25">
      <c r="A6" s="28" t="s">
        <v>29</v>
      </c>
      <c r="B6" s="29"/>
      <c r="C6" s="30"/>
      <c r="D6" s="31"/>
      <c r="E6" s="31"/>
      <c r="F6" s="31"/>
      <c r="G6" s="31"/>
      <c r="H6" s="31"/>
      <c r="I6" s="31"/>
      <c r="J6" s="31"/>
      <c r="K6" s="31"/>
      <c r="L6" s="31"/>
      <c r="M6" s="31"/>
      <c r="N6" s="31"/>
      <c r="O6" s="31"/>
      <c r="P6" s="31"/>
      <c r="Q6" s="31"/>
      <c r="R6" s="31"/>
      <c r="S6" s="31"/>
      <c r="T6" s="31"/>
      <c r="U6" s="31"/>
      <c r="V6" s="31"/>
      <c r="W6" s="31"/>
    </row>
    <row r="7" spans="1:23" ht="80.25" customHeight="1" x14ac:dyDescent="0.25">
      <c r="A7" s="43"/>
      <c r="B7" s="40" t="s">
        <v>60</v>
      </c>
      <c r="C7" s="50"/>
      <c r="D7" s="48"/>
      <c r="E7" s="48"/>
      <c r="F7" s="48"/>
      <c r="G7" s="48"/>
      <c r="H7" s="48"/>
      <c r="I7" s="48"/>
      <c r="J7" s="48"/>
      <c r="K7" s="48"/>
      <c r="L7" s="48"/>
      <c r="M7" s="48"/>
      <c r="N7" s="48"/>
      <c r="O7" s="48"/>
      <c r="P7" s="48"/>
      <c r="Q7" s="48"/>
      <c r="R7" s="48"/>
      <c r="S7" s="48"/>
      <c r="T7" s="48"/>
      <c r="U7" s="48"/>
      <c r="V7" s="48"/>
      <c r="W7" s="48"/>
    </row>
    <row r="8" spans="1:23" ht="15.75" hidden="1" customHeight="1" x14ac:dyDescent="0.25">
      <c r="A8" s="44"/>
      <c r="B8" s="41"/>
      <c r="C8" s="51"/>
      <c r="D8" s="49"/>
      <c r="E8" s="49"/>
      <c r="F8" s="49"/>
      <c r="G8" s="49"/>
      <c r="H8" s="49"/>
      <c r="I8" s="49"/>
      <c r="J8" s="49"/>
      <c r="K8" s="49"/>
      <c r="L8" s="49"/>
      <c r="M8" s="49"/>
      <c r="N8" s="49"/>
      <c r="O8" s="49"/>
      <c r="P8" s="49"/>
      <c r="Q8" s="49"/>
      <c r="R8" s="49"/>
      <c r="S8" s="49"/>
      <c r="T8" s="49"/>
      <c r="U8" s="49"/>
      <c r="V8" s="49"/>
      <c r="W8" s="49"/>
    </row>
    <row r="9" spans="1:23" ht="15" customHeight="1" x14ac:dyDescent="0.25">
      <c r="A9" s="44"/>
      <c r="B9" s="42"/>
      <c r="C9" s="51"/>
      <c r="D9" s="49"/>
      <c r="E9" s="49"/>
      <c r="F9" s="49"/>
      <c r="G9" s="49"/>
      <c r="H9" s="49"/>
      <c r="I9" s="49"/>
      <c r="J9" s="49"/>
      <c r="K9" s="49"/>
      <c r="L9" s="49"/>
      <c r="M9" s="49"/>
      <c r="N9" s="49"/>
      <c r="O9" s="49"/>
      <c r="P9" s="49"/>
      <c r="Q9" s="49"/>
      <c r="R9" s="49"/>
      <c r="S9" s="49"/>
      <c r="T9" s="49"/>
      <c r="U9" s="49"/>
      <c r="V9" s="49"/>
      <c r="W9" s="49"/>
    </row>
    <row r="10" spans="1:23" x14ac:dyDescent="0.25">
      <c r="A10" s="21" t="s">
        <v>13</v>
      </c>
      <c r="B10" s="8" t="s">
        <v>30</v>
      </c>
      <c r="C10" s="68">
        <v>11</v>
      </c>
      <c r="D10" s="52"/>
      <c r="E10" s="52"/>
      <c r="F10" s="52"/>
      <c r="G10" s="52"/>
      <c r="H10" s="52"/>
      <c r="I10" s="52"/>
      <c r="J10" s="52"/>
      <c r="K10" s="52"/>
      <c r="L10" s="52"/>
      <c r="M10" s="52"/>
      <c r="N10" s="52"/>
      <c r="O10" s="52"/>
      <c r="P10" s="52"/>
      <c r="Q10" s="52"/>
      <c r="R10" s="52"/>
      <c r="S10" s="52"/>
      <c r="T10" s="52"/>
      <c r="U10" s="52"/>
      <c r="V10" s="52"/>
      <c r="W10" s="52"/>
    </row>
    <row r="11" spans="1:23" x14ac:dyDescent="0.25">
      <c r="A11" s="21" t="s">
        <v>13</v>
      </c>
      <c r="B11" s="8" t="s">
        <v>31</v>
      </c>
      <c r="C11" s="69"/>
      <c r="D11" s="53"/>
      <c r="E11" s="53"/>
      <c r="F11" s="53"/>
      <c r="G11" s="53"/>
      <c r="H11" s="53"/>
      <c r="I11" s="53"/>
      <c r="J11" s="53"/>
      <c r="K11" s="53"/>
      <c r="L11" s="53"/>
      <c r="M11" s="53"/>
      <c r="N11" s="53"/>
      <c r="O11" s="53"/>
      <c r="P11" s="53"/>
      <c r="Q11" s="53"/>
      <c r="R11" s="53"/>
      <c r="S11" s="53"/>
      <c r="T11" s="53"/>
      <c r="U11" s="53"/>
      <c r="V11" s="53"/>
      <c r="W11" s="53"/>
    </row>
    <row r="12" spans="1:23" x14ac:dyDescent="0.25">
      <c r="A12" s="21" t="s">
        <v>13</v>
      </c>
      <c r="B12" s="8" t="s">
        <v>32</v>
      </c>
      <c r="C12" s="69"/>
      <c r="D12" s="54"/>
      <c r="E12" s="54"/>
      <c r="F12" s="54"/>
      <c r="G12" s="54"/>
      <c r="H12" s="54"/>
      <c r="I12" s="54"/>
      <c r="J12" s="54"/>
      <c r="K12" s="54"/>
      <c r="L12" s="54"/>
      <c r="M12" s="54"/>
      <c r="N12" s="54"/>
      <c r="O12" s="54"/>
      <c r="P12" s="54"/>
      <c r="Q12" s="54"/>
      <c r="R12" s="54"/>
      <c r="S12" s="54"/>
      <c r="T12" s="54"/>
      <c r="U12" s="54"/>
      <c r="V12" s="54"/>
      <c r="W12" s="54"/>
    </row>
    <row r="13" spans="1:23" x14ac:dyDescent="0.25">
      <c r="A13" s="21" t="s">
        <v>13</v>
      </c>
      <c r="B13" s="8" t="s">
        <v>33</v>
      </c>
      <c r="C13" s="69"/>
      <c r="D13" s="54"/>
      <c r="E13" s="54"/>
      <c r="F13" s="54"/>
      <c r="G13" s="54"/>
      <c r="H13" s="54"/>
      <c r="I13" s="54"/>
      <c r="J13" s="54"/>
      <c r="K13" s="54"/>
      <c r="L13" s="54"/>
      <c r="M13" s="54"/>
      <c r="N13" s="54"/>
      <c r="O13" s="54"/>
      <c r="P13" s="54"/>
      <c r="Q13" s="54"/>
      <c r="R13" s="54"/>
      <c r="S13" s="54"/>
      <c r="T13" s="54"/>
      <c r="U13" s="54"/>
      <c r="V13" s="54"/>
      <c r="W13" s="54"/>
    </row>
    <row r="14" spans="1:23" x14ac:dyDescent="0.25">
      <c r="A14" s="21" t="s">
        <v>13</v>
      </c>
      <c r="B14" s="9" t="s">
        <v>34</v>
      </c>
      <c r="C14" s="69"/>
      <c r="D14" s="54"/>
      <c r="E14" s="54"/>
      <c r="F14" s="54"/>
      <c r="G14" s="54"/>
      <c r="H14" s="54"/>
      <c r="I14" s="54"/>
      <c r="J14" s="54"/>
      <c r="K14" s="54"/>
      <c r="L14" s="54"/>
      <c r="M14" s="54"/>
      <c r="N14" s="54"/>
      <c r="O14" s="54"/>
      <c r="P14" s="54"/>
      <c r="Q14" s="54"/>
      <c r="R14" s="54"/>
      <c r="S14" s="54"/>
      <c r="T14" s="54"/>
      <c r="U14" s="54"/>
      <c r="V14" s="54"/>
      <c r="W14" s="54"/>
    </row>
    <row r="15" spans="1:23" ht="17.25" customHeight="1" x14ac:dyDescent="0.25">
      <c r="A15" s="21" t="s">
        <v>13</v>
      </c>
      <c r="B15" s="8" t="s">
        <v>35</v>
      </c>
      <c r="C15" s="70"/>
      <c r="D15" s="55"/>
      <c r="E15" s="55"/>
      <c r="F15" s="55"/>
      <c r="G15" s="55"/>
      <c r="H15" s="55"/>
      <c r="I15" s="55"/>
      <c r="J15" s="55"/>
      <c r="K15" s="55"/>
      <c r="L15" s="55"/>
      <c r="M15" s="55"/>
      <c r="N15" s="55"/>
      <c r="O15" s="55"/>
      <c r="P15" s="55"/>
      <c r="Q15" s="55"/>
      <c r="R15" s="55"/>
      <c r="S15" s="55"/>
      <c r="T15" s="55"/>
      <c r="U15" s="55"/>
      <c r="V15" s="55"/>
      <c r="W15" s="55"/>
    </row>
    <row r="16" spans="1:23" x14ac:dyDescent="0.25">
      <c r="A16" s="28" t="s">
        <v>36</v>
      </c>
      <c r="B16" s="29"/>
      <c r="C16" s="30"/>
      <c r="D16" s="31"/>
      <c r="E16" s="31"/>
      <c r="F16" s="31"/>
      <c r="G16" s="31"/>
      <c r="H16" s="31"/>
      <c r="I16" s="31"/>
      <c r="J16" s="31"/>
      <c r="K16" s="31"/>
      <c r="L16" s="31"/>
      <c r="M16" s="31"/>
      <c r="N16" s="31"/>
      <c r="O16" s="31"/>
      <c r="P16" s="31"/>
      <c r="Q16" s="31"/>
      <c r="R16" s="31"/>
      <c r="S16" s="31"/>
      <c r="T16" s="31"/>
      <c r="U16" s="31"/>
      <c r="V16" s="31"/>
      <c r="W16" s="31"/>
    </row>
    <row r="17" spans="1:23" ht="42" customHeight="1" x14ac:dyDescent="0.25">
      <c r="A17" s="43"/>
      <c r="B17" s="40" t="s">
        <v>61</v>
      </c>
      <c r="C17" s="50"/>
      <c r="D17" s="48"/>
      <c r="E17" s="48"/>
      <c r="F17" s="48"/>
      <c r="G17" s="48"/>
      <c r="H17" s="48"/>
      <c r="I17" s="48"/>
      <c r="J17" s="48"/>
      <c r="K17" s="48"/>
      <c r="L17" s="48"/>
      <c r="M17" s="48"/>
      <c r="N17" s="48"/>
      <c r="O17" s="48"/>
      <c r="P17" s="48"/>
      <c r="Q17" s="48"/>
      <c r="R17" s="48"/>
      <c r="S17" s="48"/>
      <c r="T17" s="48"/>
      <c r="U17" s="48"/>
      <c r="V17" s="48"/>
      <c r="W17" s="48"/>
    </row>
    <row r="18" spans="1:23" ht="7.5" customHeight="1" x14ac:dyDescent="0.25">
      <c r="A18" s="44"/>
      <c r="B18" s="41"/>
      <c r="C18" s="51"/>
      <c r="D18" s="49"/>
      <c r="E18" s="49"/>
      <c r="F18" s="49"/>
      <c r="G18" s="49"/>
      <c r="H18" s="49"/>
      <c r="I18" s="49"/>
      <c r="J18" s="49"/>
      <c r="K18" s="49"/>
      <c r="L18" s="49"/>
      <c r="M18" s="49"/>
      <c r="N18" s="49"/>
      <c r="O18" s="49"/>
      <c r="P18" s="49"/>
      <c r="Q18" s="49"/>
      <c r="R18" s="49"/>
      <c r="S18" s="49"/>
      <c r="T18" s="49"/>
      <c r="U18" s="49"/>
      <c r="V18" s="49"/>
      <c r="W18" s="49"/>
    </row>
    <row r="19" spans="1:23" hidden="1" x14ac:dyDescent="0.25">
      <c r="A19" s="44"/>
      <c r="B19" s="42"/>
      <c r="C19" s="51"/>
      <c r="D19" s="49"/>
      <c r="E19" s="49"/>
      <c r="F19" s="49"/>
      <c r="G19" s="49"/>
      <c r="H19" s="49"/>
      <c r="I19" s="49"/>
      <c r="J19" s="49"/>
      <c r="K19" s="49"/>
      <c r="L19" s="49"/>
      <c r="M19" s="49"/>
      <c r="N19" s="49"/>
      <c r="O19" s="49"/>
      <c r="P19" s="49"/>
      <c r="Q19" s="49"/>
      <c r="R19" s="49"/>
      <c r="S19" s="49"/>
      <c r="T19" s="49"/>
      <c r="U19" s="49"/>
      <c r="V19" s="49"/>
      <c r="W19" s="49"/>
    </row>
    <row r="20" spans="1:23" ht="14.25" customHeight="1" x14ac:dyDescent="0.25">
      <c r="A20" s="44"/>
      <c r="B20" s="59" t="s">
        <v>62</v>
      </c>
      <c r="C20" s="51"/>
      <c r="D20" s="49"/>
      <c r="E20" s="49"/>
      <c r="F20" s="49"/>
      <c r="G20" s="49"/>
      <c r="H20" s="49"/>
      <c r="I20" s="49"/>
      <c r="J20" s="49"/>
      <c r="K20" s="49"/>
      <c r="L20" s="49"/>
      <c r="M20" s="49"/>
      <c r="N20" s="49"/>
      <c r="O20" s="49"/>
      <c r="P20" s="49"/>
      <c r="Q20" s="49"/>
      <c r="R20" s="49"/>
      <c r="S20" s="49"/>
      <c r="T20" s="49"/>
      <c r="U20" s="49"/>
      <c r="V20" s="49"/>
      <c r="W20" s="49"/>
    </row>
    <row r="21" spans="1:23" ht="5.25" customHeight="1" x14ac:dyDescent="0.25">
      <c r="A21" s="44"/>
      <c r="B21" s="60"/>
      <c r="C21" s="51"/>
      <c r="D21" s="49"/>
      <c r="E21" s="49"/>
      <c r="F21" s="49"/>
      <c r="G21" s="49"/>
      <c r="H21" s="49"/>
      <c r="I21" s="49"/>
      <c r="J21" s="49"/>
      <c r="K21" s="49"/>
      <c r="L21" s="49"/>
      <c r="M21" s="49"/>
      <c r="N21" s="49"/>
      <c r="O21" s="49"/>
      <c r="P21" s="49"/>
      <c r="Q21" s="49"/>
      <c r="R21" s="49"/>
      <c r="S21" s="49"/>
      <c r="T21" s="49"/>
      <c r="U21" s="49"/>
      <c r="V21" s="49"/>
      <c r="W21" s="49"/>
    </row>
    <row r="22" spans="1:23" ht="18" customHeight="1" x14ac:dyDescent="0.25">
      <c r="A22" s="33" t="s">
        <v>13</v>
      </c>
      <c r="B22" s="34" t="s">
        <v>37</v>
      </c>
      <c r="C22" s="71">
        <v>25</v>
      </c>
      <c r="D22" s="56"/>
      <c r="E22" s="56"/>
      <c r="F22" s="56"/>
      <c r="G22" s="56"/>
      <c r="H22" s="56"/>
      <c r="I22" s="56"/>
      <c r="J22" s="56"/>
      <c r="K22" s="56"/>
      <c r="L22" s="56"/>
      <c r="M22" s="56"/>
      <c r="N22" s="56"/>
      <c r="O22" s="56"/>
      <c r="P22" s="56"/>
      <c r="Q22" s="56"/>
      <c r="R22" s="56"/>
      <c r="S22" s="56"/>
      <c r="T22" s="56"/>
      <c r="U22" s="56"/>
      <c r="V22" s="56"/>
      <c r="W22" s="56"/>
    </row>
    <row r="23" spans="1:23" x14ac:dyDescent="0.25">
      <c r="A23" s="44" t="s">
        <v>13</v>
      </c>
      <c r="B23" s="59" t="s">
        <v>63</v>
      </c>
      <c r="C23" s="69"/>
      <c r="D23" s="54"/>
      <c r="E23" s="54"/>
      <c r="F23" s="54"/>
      <c r="G23" s="54"/>
      <c r="H23" s="54"/>
      <c r="I23" s="54"/>
      <c r="J23" s="54"/>
      <c r="K23" s="54"/>
      <c r="L23" s="54"/>
      <c r="M23" s="54"/>
      <c r="N23" s="54"/>
      <c r="O23" s="54"/>
      <c r="P23" s="54"/>
      <c r="Q23" s="54"/>
      <c r="R23" s="54"/>
      <c r="S23" s="54"/>
      <c r="T23" s="54"/>
      <c r="U23" s="54"/>
      <c r="V23" s="54"/>
      <c r="W23" s="54"/>
    </row>
    <row r="24" spans="1:23" ht="2.25" customHeight="1" x14ac:dyDescent="0.25">
      <c r="A24" s="44"/>
      <c r="B24" s="61"/>
      <c r="C24" s="69"/>
      <c r="D24" s="54"/>
      <c r="E24" s="54"/>
      <c r="F24" s="54"/>
      <c r="G24" s="54"/>
      <c r="H24" s="54"/>
      <c r="I24" s="54"/>
      <c r="J24" s="54"/>
      <c r="K24" s="54"/>
      <c r="L24" s="54"/>
      <c r="M24" s="54"/>
      <c r="N24" s="54"/>
      <c r="O24" s="54"/>
      <c r="P24" s="54"/>
      <c r="Q24" s="54"/>
      <c r="R24" s="54"/>
      <c r="S24" s="54"/>
      <c r="T24" s="54"/>
      <c r="U24" s="54"/>
      <c r="V24" s="54"/>
      <c r="W24" s="54"/>
    </row>
    <row r="25" spans="1:23" x14ac:dyDescent="0.25">
      <c r="A25" s="44" t="s">
        <v>13</v>
      </c>
      <c r="B25" s="59" t="s">
        <v>64</v>
      </c>
      <c r="C25" s="69"/>
      <c r="D25" s="54"/>
      <c r="E25" s="54"/>
      <c r="F25" s="54"/>
      <c r="G25" s="54"/>
      <c r="H25" s="54"/>
      <c r="I25" s="54"/>
      <c r="J25" s="54"/>
      <c r="K25" s="54"/>
      <c r="L25" s="54"/>
      <c r="M25" s="54"/>
      <c r="N25" s="54"/>
      <c r="O25" s="54"/>
      <c r="P25" s="54"/>
      <c r="Q25" s="54"/>
      <c r="R25" s="54"/>
      <c r="S25" s="54"/>
      <c r="T25" s="54"/>
      <c r="U25" s="54"/>
      <c r="V25" s="54"/>
      <c r="W25" s="54"/>
    </row>
    <row r="26" spans="1:23" ht="2.25" customHeight="1" x14ac:dyDescent="0.25">
      <c r="A26" s="44"/>
      <c r="B26" s="61"/>
      <c r="C26" s="69"/>
      <c r="D26" s="54"/>
      <c r="E26" s="54"/>
      <c r="F26" s="54"/>
      <c r="G26" s="54"/>
      <c r="H26" s="54"/>
      <c r="I26" s="54"/>
      <c r="J26" s="54"/>
      <c r="K26" s="54"/>
      <c r="L26" s="54"/>
      <c r="M26" s="54"/>
      <c r="N26" s="54"/>
      <c r="O26" s="54"/>
      <c r="P26" s="54"/>
      <c r="Q26" s="54"/>
      <c r="R26" s="54"/>
      <c r="S26" s="54"/>
      <c r="T26" s="54"/>
      <c r="U26" s="54"/>
      <c r="V26" s="54"/>
      <c r="W26" s="54"/>
    </row>
    <row r="27" spans="1:23" ht="16.5" customHeight="1" x14ac:dyDescent="0.25">
      <c r="A27" s="21" t="s">
        <v>13</v>
      </c>
      <c r="B27" s="8" t="s">
        <v>39</v>
      </c>
      <c r="C27" s="69"/>
      <c r="D27" s="54"/>
      <c r="E27" s="54"/>
      <c r="F27" s="54"/>
      <c r="G27" s="54"/>
      <c r="H27" s="54"/>
      <c r="I27" s="54"/>
      <c r="J27" s="54"/>
      <c r="K27" s="54"/>
      <c r="L27" s="54"/>
      <c r="M27" s="54"/>
      <c r="N27" s="54"/>
      <c r="O27" s="54"/>
      <c r="P27" s="54"/>
      <c r="Q27" s="54"/>
      <c r="R27" s="54"/>
      <c r="S27" s="54"/>
      <c r="T27" s="54"/>
      <c r="U27" s="54"/>
      <c r="V27" s="54"/>
      <c r="W27" s="54"/>
    </row>
    <row r="28" spans="1:23" ht="17.25" customHeight="1" x14ac:dyDescent="0.25">
      <c r="A28" s="21" t="s">
        <v>13</v>
      </c>
      <c r="B28" s="8" t="s">
        <v>38</v>
      </c>
      <c r="C28" s="69"/>
      <c r="D28" s="54"/>
      <c r="E28" s="54"/>
      <c r="F28" s="54"/>
      <c r="G28" s="54"/>
      <c r="H28" s="54"/>
      <c r="I28" s="54"/>
      <c r="J28" s="54"/>
      <c r="K28" s="54"/>
      <c r="L28" s="54"/>
      <c r="M28" s="54"/>
      <c r="N28" s="54"/>
      <c r="O28" s="54"/>
      <c r="P28" s="54"/>
      <c r="Q28" s="54"/>
      <c r="R28" s="54"/>
      <c r="S28" s="54"/>
      <c r="T28" s="54"/>
      <c r="U28" s="54"/>
      <c r="V28" s="54"/>
      <c r="W28" s="54"/>
    </row>
    <row r="29" spans="1:23" ht="16.5" customHeight="1" x14ac:dyDescent="0.25">
      <c r="A29" s="21" t="s">
        <v>13</v>
      </c>
      <c r="B29" s="8" t="s">
        <v>34</v>
      </c>
      <c r="C29" s="69"/>
      <c r="D29" s="54"/>
      <c r="E29" s="54"/>
      <c r="F29" s="54"/>
      <c r="G29" s="54"/>
      <c r="H29" s="54"/>
      <c r="I29" s="54"/>
      <c r="J29" s="54"/>
      <c r="K29" s="54"/>
      <c r="L29" s="54"/>
      <c r="M29" s="54"/>
      <c r="N29" s="54"/>
      <c r="O29" s="54"/>
      <c r="P29" s="54"/>
      <c r="Q29" s="54"/>
      <c r="R29" s="54"/>
      <c r="S29" s="54"/>
      <c r="T29" s="54"/>
      <c r="U29" s="54"/>
      <c r="V29" s="54"/>
      <c r="W29" s="54"/>
    </row>
    <row r="30" spans="1:23" ht="17.25" customHeight="1" x14ac:dyDescent="0.25">
      <c r="A30" s="35" t="s">
        <v>13</v>
      </c>
      <c r="B30" s="36" t="s">
        <v>35</v>
      </c>
      <c r="C30" s="70"/>
      <c r="D30" s="55"/>
      <c r="E30" s="55"/>
      <c r="F30" s="55"/>
      <c r="G30" s="55"/>
      <c r="H30" s="55"/>
      <c r="I30" s="55"/>
      <c r="J30" s="55"/>
      <c r="K30" s="55"/>
      <c r="L30" s="55"/>
      <c r="M30" s="55"/>
      <c r="N30" s="55"/>
      <c r="O30" s="55"/>
      <c r="P30" s="55"/>
      <c r="Q30" s="55"/>
      <c r="R30" s="55"/>
      <c r="S30" s="55"/>
      <c r="T30" s="55"/>
      <c r="U30" s="55"/>
      <c r="V30" s="55"/>
      <c r="W30" s="55"/>
    </row>
    <row r="31" spans="1:23" x14ac:dyDescent="0.25">
      <c r="A31" s="28" t="s">
        <v>40</v>
      </c>
      <c r="B31" s="32"/>
      <c r="C31" s="30"/>
      <c r="D31" s="31"/>
      <c r="E31" s="31"/>
      <c r="F31" s="31"/>
      <c r="G31" s="31"/>
      <c r="H31" s="31"/>
      <c r="I31" s="31"/>
      <c r="J31" s="31"/>
      <c r="K31" s="31"/>
      <c r="L31" s="31"/>
      <c r="M31" s="31"/>
      <c r="N31" s="31"/>
      <c r="O31" s="31"/>
      <c r="P31" s="31"/>
      <c r="Q31" s="31"/>
      <c r="R31" s="31"/>
      <c r="S31" s="31"/>
      <c r="T31" s="31"/>
      <c r="U31" s="31"/>
      <c r="V31" s="31"/>
      <c r="W31" s="31"/>
    </row>
    <row r="32" spans="1:23" ht="51.75" customHeight="1" x14ac:dyDescent="0.25">
      <c r="A32" s="21"/>
      <c r="B32" s="37" t="s">
        <v>41</v>
      </c>
      <c r="C32" s="38"/>
      <c r="D32" s="39"/>
      <c r="E32" s="39"/>
      <c r="F32" s="39"/>
      <c r="G32" s="39"/>
      <c r="H32" s="39"/>
      <c r="I32" s="39"/>
      <c r="J32" s="39"/>
      <c r="K32" s="39"/>
      <c r="L32" s="39"/>
      <c r="M32" s="39"/>
      <c r="N32" s="39"/>
      <c r="O32" s="39"/>
      <c r="P32" s="39"/>
      <c r="Q32" s="39"/>
      <c r="R32" s="39"/>
      <c r="S32" s="39"/>
      <c r="T32" s="39"/>
      <c r="U32" s="39"/>
      <c r="V32" s="39"/>
      <c r="W32" s="39"/>
    </row>
    <row r="33" spans="1:26" ht="17.25" customHeight="1" x14ac:dyDescent="0.25">
      <c r="A33" s="21" t="s">
        <v>13</v>
      </c>
      <c r="B33" s="8" t="s">
        <v>42</v>
      </c>
      <c r="C33" s="71">
        <v>24</v>
      </c>
      <c r="D33" s="56"/>
      <c r="E33" s="56"/>
      <c r="F33" s="56"/>
      <c r="G33" s="56"/>
      <c r="H33" s="56"/>
      <c r="I33" s="56"/>
      <c r="J33" s="56"/>
      <c r="K33" s="56"/>
      <c r="L33" s="56"/>
      <c r="M33" s="56"/>
      <c r="N33" s="56"/>
      <c r="O33" s="56"/>
      <c r="P33" s="56"/>
      <c r="Q33" s="56"/>
      <c r="R33" s="56"/>
      <c r="S33" s="56"/>
      <c r="T33" s="56"/>
      <c r="U33" s="56"/>
      <c r="V33" s="56"/>
      <c r="W33" s="56"/>
    </row>
    <row r="34" spans="1:26" ht="17.25" customHeight="1" x14ac:dyDescent="0.25">
      <c r="A34" s="21" t="s">
        <v>13</v>
      </c>
      <c r="B34" s="8" t="s">
        <v>43</v>
      </c>
      <c r="C34" s="69"/>
      <c r="D34" s="53"/>
      <c r="E34" s="53"/>
      <c r="F34" s="53"/>
      <c r="G34" s="53"/>
      <c r="H34" s="53"/>
      <c r="I34" s="53"/>
      <c r="J34" s="53"/>
      <c r="K34" s="53"/>
      <c r="L34" s="53"/>
      <c r="M34" s="53"/>
      <c r="N34" s="53"/>
      <c r="O34" s="53"/>
      <c r="P34" s="53"/>
      <c r="Q34" s="53"/>
      <c r="R34" s="53"/>
      <c r="S34" s="53"/>
      <c r="T34" s="53"/>
      <c r="U34" s="53"/>
      <c r="V34" s="53"/>
      <c r="W34" s="53"/>
    </row>
    <row r="35" spans="1:26" ht="32.25" customHeight="1" x14ac:dyDescent="0.25">
      <c r="A35" s="44" t="s">
        <v>13</v>
      </c>
      <c r="B35" s="58" t="s">
        <v>48</v>
      </c>
      <c r="C35" s="69"/>
      <c r="D35" s="53"/>
      <c r="E35" s="53"/>
      <c r="F35" s="53"/>
      <c r="G35" s="53"/>
      <c r="H35" s="53"/>
      <c r="I35" s="53"/>
      <c r="J35" s="53"/>
      <c r="K35" s="53"/>
      <c r="L35" s="53"/>
      <c r="M35" s="53"/>
      <c r="N35" s="53"/>
      <c r="O35" s="53"/>
      <c r="P35" s="53"/>
      <c r="Q35" s="53"/>
      <c r="R35" s="53"/>
      <c r="S35" s="53"/>
      <c r="T35" s="53"/>
      <c r="U35" s="53"/>
      <c r="V35" s="53"/>
      <c r="W35" s="53"/>
    </row>
    <row r="36" spans="1:26" hidden="1" x14ac:dyDescent="0.25">
      <c r="A36" s="44"/>
      <c r="B36" s="42"/>
      <c r="C36" s="69"/>
      <c r="D36" s="53"/>
      <c r="E36" s="53"/>
      <c r="F36" s="53"/>
      <c r="G36" s="53"/>
      <c r="H36" s="53"/>
      <c r="I36" s="53"/>
      <c r="J36" s="53"/>
      <c r="K36" s="53"/>
      <c r="L36" s="53"/>
      <c r="M36" s="53"/>
      <c r="N36" s="53"/>
      <c r="O36" s="53"/>
      <c r="P36" s="53"/>
      <c r="Q36" s="53"/>
      <c r="R36" s="53"/>
      <c r="S36" s="53"/>
      <c r="T36" s="53"/>
      <c r="U36" s="53"/>
      <c r="V36" s="53"/>
      <c r="W36" s="53"/>
      <c r="Z36" s="26"/>
    </row>
    <row r="37" spans="1:26" ht="18" customHeight="1" x14ac:dyDescent="0.25">
      <c r="A37" s="21" t="s">
        <v>13</v>
      </c>
      <c r="B37" s="9" t="s">
        <v>39</v>
      </c>
      <c r="C37" s="69"/>
      <c r="D37" s="53"/>
      <c r="E37" s="53"/>
      <c r="F37" s="53"/>
      <c r="G37" s="53"/>
      <c r="H37" s="53"/>
      <c r="I37" s="53"/>
      <c r="J37" s="53"/>
      <c r="K37" s="53"/>
      <c r="L37" s="53"/>
      <c r="M37" s="53"/>
      <c r="N37" s="53"/>
      <c r="O37" s="53"/>
      <c r="P37" s="53"/>
      <c r="Q37" s="53"/>
      <c r="R37" s="53"/>
      <c r="S37" s="53"/>
      <c r="T37" s="53"/>
      <c r="U37" s="53"/>
      <c r="V37" s="53"/>
      <c r="W37" s="53"/>
    </row>
    <row r="38" spans="1:26" ht="30" customHeight="1" x14ac:dyDescent="0.25">
      <c r="A38" s="44" t="s">
        <v>13</v>
      </c>
      <c r="B38" s="58" t="s">
        <v>49</v>
      </c>
      <c r="C38" s="69"/>
      <c r="D38" s="53"/>
      <c r="E38" s="53"/>
      <c r="F38" s="53"/>
      <c r="G38" s="53"/>
      <c r="H38" s="53"/>
      <c r="I38" s="53"/>
      <c r="J38" s="53"/>
      <c r="K38" s="53"/>
      <c r="L38" s="53"/>
      <c r="M38" s="53"/>
      <c r="N38" s="53"/>
      <c r="O38" s="53"/>
      <c r="P38" s="53"/>
      <c r="Q38" s="53"/>
      <c r="R38" s="53"/>
      <c r="S38" s="53"/>
      <c r="T38" s="53"/>
      <c r="U38" s="53"/>
      <c r="V38" s="53"/>
      <c r="W38" s="53"/>
    </row>
    <row r="39" spans="1:26" ht="3" customHeight="1" x14ac:dyDescent="0.25">
      <c r="A39" s="44"/>
      <c r="B39" s="42"/>
      <c r="C39" s="69"/>
      <c r="D39" s="53"/>
      <c r="E39" s="53"/>
      <c r="F39" s="53"/>
      <c r="G39" s="53"/>
      <c r="H39" s="53"/>
      <c r="I39" s="53"/>
      <c r="J39" s="53"/>
      <c r="K39" s="53"/>
      <c r="L39" s="53"/>
      <c r="M39" s="53"/>
      <c r="N39" s="53"/>
      <c r="O39" s="53"/>
      <c r="P39" s="53"/>
      <c r="Q39" s="53"/>
      <c r="R39" s="53"/>
      <c r="S39" s="53"/>
      <c r="T39" s="53"/>
      <c r="U39" s="53"/>
      <c r="V39" s="53"/>
      <c r="W39" s="53"/>
    </row>
    <row r="40" spans="1:26" ht="18" customHeight="1" x14ac:dyDescent="0.25">
      <c r="A40" s="21" t="s">
        <v>13</v>
      </c>
      <c r="B40" s="8" t="s">
        <v>44</v>
      </c>
      <c r="C40" s="69"/>
      <c r="D40" s="53"/>
      <c r="E40" s="53"/>
      <c r="F40" s="53"/>
      <c r="G40" s="53"/>
      <c r="H40" s="53"/>
      <c r="I40" s="53"/>
      <c r="J40" s="53"/>
      <c r="K40" s="53"/>
      <c r="L40" s="53"/>
      <c r="M40" s="53"/>
      <c r="N40" s="53"/>
      <c r="O40" s="53"/>
      <c r="P40" s="53"/>
      <c r="Q40" s="53"/>
      <c r="R40" s="53"/>
      <c r="S40" s="53"/>
      <c r="T40" s="53"/>
      <c r="U40" s="53"/>
      <c r="V40" s="53"/>
      <c r="W40" s="53"/>
    </row>
    <row r="41" spans="1:26" ht="18" customHeight="1" x14ac:dyDescent="0.25">
      <c r="A41" s="21" t="s">
        <v>13</v>
      </c>
      <c r="B41" s="8" t="s">
        <v>45</v>
      </c>
      <c r="C41" s="70"/>
      <c r="D41" s="57"/>
      <c r="E41" s="57"/>
      <c r="F41" s="57"/>
      <c r="G41" s="57"/>
      <c r="H41" s="57"/>
      <c r="I41" s="57"/>
      <c r="J41" s="57"/>
      <c r="K41" s="57"/>
      <c r="L41" s="57"/>
      <c r="M41" s="57"/>
      <c r="N41" s="57"/>
      <c r="O41" s="57"/>
      <c r="P41" s="57"/>
      <c r="Q41" s="57"/>
      <c r="R41" s="57"/>
      <c r="S41" s="57"/>
      <c r="T41" s="57"/>
      <c r="U41" s="57"/>
      <c r="V41" s="57"/>
      <c r="W41" s="57"/>
    </row>
    <row r="42" spans="1:26" x14ac:dyDescent="0.25">
      <c r="A42" s="28" t="s">
        <v>46</v>
      </c>
      <c r="B42" s="29"/>
      <c r="C42" s="30"/>
      <c r="D42" s="31"/>
      <c r="E42" s="31"/>
      <c r="F42" s="31"/>
      <c r="G42" s="31"/>
      <c r="H42" s="31"/>
      <c r="I42" s="31"/>
      <c r="J42" s="31"/>
      <c r="K42" s="31"/>
      <c r="L42" s="31"/>
      <c r="M42" s="31"/>
      <c r="N42" s="31"/>
      <c r="O42" s="31"/>
      <c r="P42" s="31"/>
      <c r="Q42" s="31"/>
      <c r="R42" s="31"/>
      <c r="S42" s="31"/>
      <c r="T42" s="31"/>
      <c r="U42" s="31"/>
      <c r="V42" s="31"/>
      <c r="W42" s="31"/>
    </row>
    <row r="43" spans="1:26" ht="48" customHeight="1" x14ac:dyDescent="0.25">
      <c r="A43" s="21"/>
      <c r="B43" s="8" t="s">
        <v>47</v>
      </c>
      <c r="C43" s="38"/>
      <c r="D43" s="39"/>
      <c r="E43" s="39"/>
      <c r="F43" s="39"/>
      <c r="G43" s="39"/>
      <c r="H43" s="39"/>
      <c r="I43" s="39"/>
      <c r="J43" s="39"/>
      <c r="K43" s="39"/>
      <c r="L43" s="39"/>
      <c r="M43" s="39"/>
      <c r="N43" s="39"/>
      <c r="O43" s="39"/>
      <c r="P43" s="39"/>
      <c r="Q43" s="39"/>
      <c r="R43" s="39"/>
      <c r="S43" s="39"/>
      <c r="T43" s="39"/>
      <c r="U43" s="39"/>
      <c r="V43" s="39"/>
      <c r="W43" s="39"/>
    </row>
    <row r="44" spans="1:26" ht="15.75" customHeight="1" x14ac:dyDescent="0.25">
      <c r="A44" s="21" t="s">
        <v>13</v>
      </c>
      <c r="B44" s="8" t="s">
        <v>42</v>
      </c>
      <c r="C44" s="71">
        <v>20</v>
      </c>
      <c r="D44" s="56"/>
      <c r="E44" s="56"/>
      <c r="F44" s="56"/>
      <c r="G44" s="56"/>
      <c r="H44" s="56"/>
      <c r="I44" s="56"/>
      <c r="J44" s="56"/>
      <c r="K44" s="56"/>
      <c r="L44" s="56"/>
      <c r="M44" s="56"/>
      <c r="N44" s="56"/>
      <c r="O44" s="56"/>
      <c r="P44" s="56"/>
      <c r="Q44" s="56"/>
      <c r="R44" s="56"/>
      <c r="S44" s="56"/>
      <c r="T44" s="56"/>
      <c r="U44" s="56"/>
      <c r="V44" s="56"/>
      <c r="W44" s="56"/>
    </row>
    <row r="45" spans="1:26" ht="18" customHeight="1" x14ac:dyDescent="0.25">
      <c r="A45" s="21" t="s">
        <v>13</v>
      </c>
      <c r="B45" s="8" t="s">
        <v>43</v>
      </c>
      <c r="C45" s="69"/>
      <c r="D45" s="53"/>
      <c r="E45" s="53"/>
      <c r="F45" s="53"/>
      <c r="G45" s="53"/>
      <c r="H45" s="53"/>
      <c r="I45" s="53"/>
      <c r="J45" s="53"/>
      <c r="K45" s="53"/>
      <c r="L45" s="53"/>
      <c r="M45" s="53"/>
      <c r="N45" s="53"/>
      <c r="O45" s="53"/>
      <c r="P45" s="53"/>
      <c r="Q45" s="53"/>
      <c r="R45" s="53"/>
      <c r="S45" s="53"/>
      <c r="T45" s="53"/>
      <c r="U45" s="53"/>
      <c r="V45" s="53"/>
      <c r="W45" s="53"/>
    </row>
    <row r="46" spans="1:26" ht="31.5" customHeight="1" x14ac:dyDescent="0.25">
      <c r="A46" s="21" t="s">
        <v>13</v>
      </c>
      <c r="B46" s="8" t="s">
        <v>48</v>
      </c>
      <c r="C46" s="69"/>
      <c r="D46" s="53"/>
      <c r="E46" s="53"/>
      <c r="F46" s="53"/>
      <c r="G46" s="53"/>
      <c r="H46" s="53"/>
      <c r="I46" s="53"/>
      <c r="J46" s="53"/>
      <c r="K46" s="53"/>
      <c r="L46" s="53"/>
      <c r="M46" s="53"/>
      <c r="N46" s="53"/>
      <c r="O46" s="53"/>
      <c r="P46" s="53"/>
      <c r="Q46" s="53"/>
      <c r="R46" s="53"/>
      <c r="S46" s="53"/>
      <c r="T46" s="53"/>
      <c r="U46" s="53"/>
      <c r="V46" s="53"/>
      <c r="W46" s="53"/>
    </row>
    <row r="47" spans="1:26" ht="17.25" customHeight="1" x14ac:dyDescent="0.25">
      <c r="A47" s="21" t="s">
        <v>13</v>
      </c>
      <c r="B47" s="9" t="s">
        <v>39</v>
      </c>
      <c r="C47" s="69"/>
      <c r="D47" s="53"/>
      <c r="E47" s="53"/>
      <c r="F47" s="53"/>
      <c r="G47" s="53"/>
      <c r="H47" s="53"/>
      <c r="I47" s="53"/>
      <c r="J47" s="53"/>
      <c r="K47" s="53"/>
      <c r="L47" s="53"/>
      <c r="M47" s="53"/>
      <c r="N47" s="53"/>
      <c r="O47" s="53"/>
      <c r="P47" s="53"/>
      <c r="Q47" s="53"/>
      <c r="R47" s="53"/>
      <c r="S47" s="53"/>
      <c r="T47" s="53"/>
      <c r="U47" s="53"/>
      <c r="V47" s="53"/>
      <c r="W47" s="53"/>
    </row>
    <row r="48" spans="1:26" ht="30" x14ac:dyDescent="0.25">
      <c r="A48" s="21" t="s">
        <v>13</v>
      </c>
      <c r="B48" s="8" t="s">
        <v>49</v>
      </c>
      <c r="C48" s="69"/>
      <c r="D48" s="53"/>
      <c r="E48" s="53"/>
      <c r="F48" s="53"/>
      <c r="G48" s="53"/>
      <c r="H48" s="53"/>
      <c r="I48" s="53"/>
      <c r="J48" s="53"/>
      <c r="K48" s="53"/>
      <c r="L48" s="53"/>
      <c r="M48" s="53"/>
      <c r="N48" s="53"/>
      <c r="O48" s="53"/>
      <c r="P48" s="53"/>
      <c r="Q48" s="53"/>
      <c r="R48" s="53"/>
      <c r="S48" s="53"/>
      <c r="T48" s="53"/>
      <c r="U48" s="53"/>
      <c r="V48" s="53"/>
      <c r="W48" s="53"/>
    </row>
    <row r="49" spans="1:23" ht="15.75" customHeight="1" x14ac:dyDescent="0.25">
      <c r="A49" s="21" t="s">
        <v>13</v>
      </c>
      <c r="B49" s="8" t="s">
        <v>44</v>
      </c>
      <c r="C49" s="69"/>
      <c r="D49" s="53"/>
      <c r="E49" s="53"/>
      <c r="F49" s="53"/>
      <c r="G49" s="53"/>
      <c r="H49" s="53"/>
      <c r="I49" s="53"/>
      <c r="J49" s="53"/>
      <c r="K49" s="53"/>
      <c r="L49" s="53"/>
      <c r="M49" s="53"/>
      <c r="N49" s="53"/>
      <c r="O49" s="53"/>
      <c r="P49" s="53"/>
      <c r="Q49" s="53"/>
      <c r="R49" s="53"/>
      <c r="S49" s="53"/>
      <c r="T49" s="53"/>
      <c r="U49" s="53"/>
      <c r="V49" s="53"/>
      <c r="W49" s="53"/>
    </row>
    <row r="50" spans="1:23" ht="19.5" customHeight="1" x14ac:dyDescent="0.25">
      <c r="A50" s="21" t="s">
        <v>13</v>
      </c>
      <c r="B50" s="8" t="s">
        <v>35</v>
      </c>
      <c r="C50" s="70"/>
      <c r="D50" s="57"/>
      <c r="E50" s="57"/>
      <c r="F50" s="57"/>
      <c r="G50" s="57"/>
      <c r="H50" s="57"/>
      <c r="I50" s="57"/>
      <c r="J50" s="57"/>
      <c r="K50" s="57"/>
      <c r="L50" s="57"/>
      <c r="M50" s="57"/>
      <c r="N50" s="57"/>
      <c r="O50" s="57"/>
      <c r="P50" s="57"/>
      <c r="Q50" s="57"/>
      <c r="R50" s="57"/>
      <c r="S50" s="57"/>
      <c r="T50" s="57"/>
      <c r="U50" s="57"/>
      <c r="V50" s="57"/>
      <c r="W50" s="57"/>
    </row>
    <row r="51" spans="1:23" s="67" customFormat="1" x14ac:dyDescent="0.25">
      <c r="A51" s="65" t="s">
        <v>14</v>
      </c>
      <c r="B51" s="65"/>
      <c r="C51" s="66">
        <f t="shared" ref="C51:W51" si="0">SUM(C6:C50)</f>
        <v>80</v>
      </c>
      <c r="D51" s="66">
        <f t="shared" si="0"/>
        <v>0</v>
      </c>
      <c r="E51" s="66">
        <f t="shared" si="0"/>
        <v>0</v>
      </c>
      <c r="F51" s="66">
        <f t="shared" si="0"/>
        <v>0</v>
      </c>
      <c r="G51" s="66">
        <f t="shared" si="0"/>
        <v>0</v>
      </c>
      <c r="H51" s="66">
        <f t="shared" si="0"/>
        <v>0</v>
      </c>
      <c r="I51" s="66">
        <f t="shared" si="0"/>
        <v>0</v>
      </c>
      <c r="J51" s="66">
        <f t="shared" si="0"/>
        <v>0</v>
      </c>
      <c r="K51" s="66">
        <f t="shared" si="0"/>
        <v>0</v>
      </c>
      <c r="L51" s="66">
        <f t="shared" si="0"/>
        <v>0</v>
      </c>
      <c r="M51" s="66">
        <f t="shared" si="0"/>
        <v>0</v>
      </c>
      <c r="N51" s="66">
        <f t="shared" si="0"/>
        <v>0</v>
      </c>
      <c r="O51" s="66">
        <f t="shared" si="0"/>
        <v>0</v>
      </c>
      <c r="P51" s="66">
        <f t="shared" si="0"/>
        <v>0</v>
      </c>
      <c r="Q51" s="66">
        <f t="shared" si="0"/>
        <v>0</v>
      </c>
      <c r="R51" s="66">
        <f t="shared" si="0"/>
        <v>0</v>
      </c>
      <c r="S51" s="66">
        <f t="shared" si="0"/>
        <v>0</v>
      </c>
      <c r="T51" s="66">
        <f t="shared" si="0"/>
        <v>0</v>
      </c>
      <c r="U51" s="66">
        <f t="shared" si="0"/>
        <v>0</v>
      </c>
      <c r="V51" s="66">
        <f t="shared" si="0"/>
        <v>0</v>
      </c>
      <c r="W51" s="66">
        <f t="shared" si="0"/>
        <v>0</v>
      </c>
    </row>
    <row r="53" spans="1:23" x14ac:dyDescent="0.25">
      <c r="A53" t="s">
        <v>15</v>
      </c>
      <c r="B53" t="s">
        <v>16</v>
      </c>
    </row>
    <row r="54" spans="1:23" x14ac:dyDescent="0.25">
      <c r="B54" t="s">
        <v>17</v>
      </c>
    </row>
  </sheetData>
  <sheetProtection algorithmName="SHA-512" hashValue="gIKhLIgXCkQHz0FjQYH16hg72PF52s2cuQoAgDwZRnwqd5nvNJu4Cim11KwanG3KN9AdXTFfvG73ylI8N/G9Ew==" saltValue="PmEK6Ioh5SNoWWwGADIe4Q==" spinCount="100000" sheet="1" objects="1" scenarios="1" selectLockedCells="1"/>
  <mergeCells count="160">
    <mergeCell ref="B38:B39"/>
    <mergeCell ref="A38:A39"/>
    <mergeCell ref="B17:B19"/>
    <mergeCell ref="A17:A19"/>
    <mergeCell ref="B20:B21"/>
    <mergeCell ref="A20:A21"/>
    <mergeCell ref="B23:B24"/>
    <mergeCell ref="A23:A24"/>
    <mergeCell ref="B25:B26"/>
    <mergeCell ref="A25:A26"/>
    <mergeCell ref="B35:B36"/>
    <mergeCell ref="A35:A36"/>
    <mergeCell ref="T44:T50"/>
    <mergeCell ref="S44:S50"/>
    <mergeCell ref="R44:R50"/>
    <mergeCell ref="V44:V50"/>
    <mergeCell ref="W33:W41"/>
    <mergeCell ref="V33:V41"/>
    <mergeCell ref="U33:U41"/>
    <mergeCell ref="T33:T41"/>
    <mergeCell ref="S33:S41"/>
    <mergeCell ref="W44:W50"/>
    <mergeCell ref="U44:U50"/>
    <mergeCell ref="D44:D50"/>
    <mergeCell ref="C44:C50"/>
    <mergeCell ref="I44:I50"/>
    <mergeCell ref="G44:G50"/>
    <mergeCell ref="F44:F50"/>
    <mergeCell ref="E44:E50"/>
    <mergeCell ref="H44:H50"/>
    <mergeCell ref="Q44:Q50"/>
    <mergeCell ref="P44:P50"/>
    <mergeCell ref="O44:O50"/>
    <mergeCell ref="N44:N50"/>
    <mergeCell ref="M44:M50"/>
    <mergeCell ref="L44:L50"/>
    <mergeCell ref="K44:K50"/>
    <mergeCell ref="J44:J50"/>
    <mergeCell ref="W22:W30"/>
    <mergeCell ref="D33:D41"/>
    <mergeCell ref="C33:C41"/>
    <mergeCell ref="J33:J41"/>
    <mergeCell ref="I33:I41"/>
    <mergeCell ref="H33:H41"/>
    <mergeCell ref="G33:G41"/>
    <mergeCell ref="F33:F41"/>
    <mergeCell ref="U22:U30"/>
    <mergeCell ref="V22:V30"/>
    <mergeCell ref="R22:R30"/>
    <mergeCell ref="S22:S30"/>
    <mergeCell ref="T22:T30"/>
    <mergeCell ref="R33:R41"/>
    <mergeCell ref="Q33:Q41"/>
    <mergeCell ref="P33:P41"/>
    <mergeCell ref="O33:O41"/>
    <mergeCell ref="N33:N41"/>
    <mergeCell ref="M33:M41"/>
    <mergeCell ref="L33:L41"/>
    <mergeCell ref="E33:E41"/>
    <mergeCell ref="K33:K41"/>
    <mergeCell ref="L22:L30"/>
    <mergeCell ref="M22:M30"/>
    <mergeCell ref="N22:N30"/>
    <mergeCell ref="O22:O30"/>
    <mergeCell ref="P22:P30"/>
    <mergeCell ref="Q22:Q30"/>
    <mergeCell ref="R17:R21"/>
    <mergeCell ref="S17:S21"/>
    <mergeCell ref="T17:T21"/>
    <mergeCell ref="C22:C30"/>
    <mergeCell ref="D22:D30"/>
    <mergeCell ref="E22:E30"/>
    <mergeCell ref="F22:F30"/>
    <mergeCell ref="G22:G30"/>
    <mergeCell ref="H22:H30"/>
    <mergeCell ref="I22:I30"/>
    <mergeCell ref="J22:J30"/>
    <mergeCell ref="K22:K30"/>
    <mergeCell ref="W10:W15"/>
    <mergeCell ref="C17:C21"/>
    <mergeCell ref="D17:D21"/>
    <mergeCell ref="E17:E21"/>
    <mergeCell ref="F17:F21"/>
    <mergeCell ref="G17:G21"/>
    <mergeCell ref="H17:H21"/>
    <mergeCell ref="I17:I21"/>
    <mergeCell ref="J17:J21"/>
    <mergeCell ref="K17:K21"/>
    <mergeCell ref="L17:L21"/>
    <mergeCell ref="M17:M21"/>
    <mergeCell ref="N17:N21"/>
    <mergeCell ref="O17:O21"/>
    <mergeCell ref="P17:P21"/>
    <mergeCell ref="Q17:Q21"/>
    <mergeCell ref="R10:R15"/>
    <mergeCell ref="S10:S15"/>
    <mergeCell ref="T10:T15"/>
    <mergeCell ref="U10:U15"/>
    <mergeCell ref="V10:V15"/>
    <mergeCell ref="W17:W21"/>
    <mergeCell ref="U17:U21"/>
    <mergeCell ref="V17:V21"/>
    <mergeCell ref="W7:W9"/>
    <mergeCell ref="C10:C15"/>
    <mergeCell ref="D10:D15"/>
    <mergeCell ref="E10:E15"/>
    <mergeCell ref="F10:F15"/>
    <mergeCell ref="G10:G15"/>
    <mergeCell ref="H10:H15"/>
    <mergeCell ref="I10:I15"/>
    <mergeCell ref="J10:J15"/>
    <mergeCell ref="K10:K15"/>
    <mergeCell ref="L10:L15"/>
    <mergeCell ref="M10:M15"/>
    <mergeCell ref="N10:N15"/>
    <mergeCell ref="O10:O15"/>
    <mergeCell ref="P10:P15"/>
    <mergeCell ref="Q10:Q15"/>
    <mergeCell ref="R7:R9"/>
    <mergeCell ref="S7:S9"/>
    <mergeCell ref="T7:T9"/>
    <mergeCell ref="U7:U9"/>
    <mergeCell ref="V7:V9"/>
    <mergeCell ref="M7:M9"/>
    <mergeCell ref="N7:N9"/>
    <mergeCell ref="O7:O9"/>
    <mergeCell ref="H7:H9"/>
    <mergeCell ref="I7:I9"/>
    <mergeCell ref="J7:J9"/>
    <mergeCell ref="K7:K9"/>
    <mergeCell ref="L7:L9"/>
    <mergeCell ref="C7:C9"/>
    <mergeCell ref="D7:D9"/>
    <mergeCell ref="E7:E9"/>
    <mergeCell ref="F7:F9"/>
    <mergeCell ref="G7:G9"/>
    <mergeCell ref="B7:B9"/>
    <mergeCell ref="A7:A9"/>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9"/>
    <mergeCell ref="Q7:Q9"/>
  </mergeCells>
  <conditionalFormatting sqref="D6:W6">
    <cfRule type="expression" dxfId="9" priority="179">
      <formula>D6&gt;$C6</formula>
    </cfRule>
  </conditionalFormatting>
  <conditionalFormatting sqref="D10:W11">
    <cfRule type="expression" dxfId="8" priority="160">
      <formula>D10&gt;$C10</formula>
    </cfRule>
  </conditionalFormatting>
  <conditionalFormatting sqref="D16:W16">
    <cfRule type="expression" dxfId="7" priority="175">
      <formula>D16&gt;$C16</formula>
    </cfRule>
  </conditionalFormatting>
  <conditionalFormatting sqref="D22:W22">
    <cfRule type="expression" dxfId="6" priority="120">
      <formula>D22&gt;$C22</formula>
    </cfRule>
  </conditionalFormatting>
  <conditionalFormatting sqref="D31:W31">
    <cfRule type="expression" dxfId="5" priority="171">
      <formula>D31&gt;$C31</formula>
    </cfRule>
  </conditionalFormatting>
  <conditionalFormatting sqref="D33:W33">
    <cfRule type="expression" dxfId="4" priority="80">
      <formula>D33&gt;$C33</formula>
    </cfRule>
  </conditionalFormatting>
  <conditionalFormatting sqref="D42:W42">
    <cfRule type="expression" dxfId="3" priority="165">
      <formula>D42&gt;$C42</formula>
    </cfRule>
  </conditionalFormatting>
  <conditionalFormatting sqref="D44:W44">
    <cfRule type="expression" dxfId="2" priority="20">
      <formula>D44&gt;$C44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W21"/>
  <sheetViews>
    <sheetView workbookViewId="0">
      <pane xSplit="2" ySplit="5" topLeftCell="C9" activePane="bottomRight" state="frozen"/>
      <selection pane="topRight" activeCell="C1" sqref="C1"/>
      <selection pane="bottomLeft" activeCell="A6" sqref="A6"/>
      <selection pane="bottomRight" activeCell="U6" sqref="U6:U1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Everyday Science 4N2829</v>
      </c>
    </row>
    <row r="2" spans="1:23" x14ac:dyDescent="0.25">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75" x14ac:dyDescent="0.3">
      <c r="A3" s="2" t="s">
        <v>50</v>
      </c>
      <c r="D3" s="46"/>
      <c r="E3" s="46"/>
      <c r="F3" s="46"/>
      <c r="G3" s="46"/>
      <c r="H3" s="46"/>
      <c r="I3" s="46"/>
      <c r="J3" s="46"/>
      <c r="K3" s="46"/>
      <c r="L3" s="46"/>
      <c r="M3" s="46"/>
      <c r="N3" s="46"/>
      <c r="O3" s="46"/>
      <c r="P3" s="46"/>
      <c r="Q3" s="46"/>
      <c r="R3" s="46"/>
      <c r="S3" s="46"/>
      <c r="T3" s="46"/>
      <c r="U3" s="46"/>
      <c r="V3" s="46"/>
      <c r="W3" s="46"/>
    </row>
    <row r="4" spans="1:23" x14ac:dyDescent="0.25">
      <c r="D4" s="46"/>
      <c r="E4" s="46"/>
      <c r="F4" s="46"/>
      <c r="G4" s="46"/>
      <c r="H4" s="46"/>
      <c r="I4" s="46"/>
      <c r="J4" s="46"/>
      <c r="K4" s="46"/>
      <c r="L4" s="46"/>
      <c r="M4" s="46"/>
      <c r="N4" s="46"/>
      <c r="O4" s="46"/>
      <c r="P4" s="46"/>
      <c r="Q4" s="46"/>
      <c r="R4" s="46"/>
      <c r="S4" s="46"/>
      <c r="T4" s="46"/>
      <c r="U4" s="46"/>
      <c r="V4" s="46"/>
      <c r="W4" s="46"/>
    </row>
    <row r="5" spans="1:23" ht="30" x14ac:dyDescent="0.25">
      <c r="A5" s="10" t="s">
        <v>11</v>
      </c>
      <c r="B5" s="11"/>
      <c r="C5" s="12" t="s">
        <v>12</v>
      </c>
      <c r="D5" s="47"/>
      <c r="E5" s="47"/>
      <c r="F5" s="47"/>
      <c r="G5" s="47"/>
      <c r="H5" s="47"/>
      <c r="I5" s="47"/>
      <c r="J5" s="47"/>
      <c r="K5" s="47"/>
      <c r="L5" s="47"/>
      <c r="M5" s="47"/>
      <c r="N5" s="47"/>
      <c r="O5" s="47"/>
      <c r="P5" s="47"/>
      <c r="Q5" s="47"/>
      <c r="R5" s="47"/>
      <c r="S5" s="47"/>
      <c r="T5" s="47"/>
      <c r="U5" s="47"/>
      <c r="V5" s="47"/>
      <c r="W5" s="47"/>
    </row>
    <row r="6" spans="1:23" ht="30" x14ac:dyDescent="0.25">
      <c r="A6" s="21"/>
      <c r="B6" s="8" t="s">
        <v>59</v>
      </c>
      <c r="C6" s="68">
        <v>20</v>
      </c>
      <c r="D6" s="52"/>
      <c r="E6" s="52"/>
      <c r="F6" s="52"/>
      <c r="G6" s="52"/>
      <c r="H6" s="52"/>
      <c r="I6" s="52"/>
      <c r="J6" s="52"/>
      <c r="K6" s="52"/>
      <c r="L6" s="52"/>
      <c r="M6" s="52"/>
      <c r="N6" s="52"/>
      <c r="O6" s="52"/>
      <c r="P6" s="52"/>
      <c r="Q6" s="52"/>
      <c r="R6" s="52"/>
      <c r="S6" s="52"/>
      <c r="T6" s="52"/>
      <c r="U6" s="52"/>
      <c r="V6" s="52"/>
      <c r="W6" s="52"/>
    </row>
    <row r="7" spans="1:23" x14ac:dyDescent="0.25">
      <c r="A7" s="21"/>
      <c r="B7" s="8"/>
      <c r="C7" s="69"/>
      <c r="D7" s="54"/>
      <c r="E7" s="54"/>
      <c r="F7" s="54"/>
      <c r="G7" s="54"/>
      <c r="H7" s="54"/>
      <c r="I7" s="54"/>
      <c r="J7" s="54"/>
      <c r="K7" s="54"/>
      <c r="L7" s="54"/>
      <c r="M7" s="54"/>
      <c r="N7" s="54"/>
      <c r="O7" s="54"/>
      <c r="P7" s="54"/>
      <c r="Q7" s="54"/>
      <c r="R7" s="54"/>
      <c r="S7" s="54"/>
      <c r="T7" s="54"/>
      <c r="U7" s="54"/>
      <c r="V7" s="54"/>
      <c r="W7" s="54"/>
    </row>
    <row r="8" spans="1:23" x14ac:dyDescent="0.25">
      <c r="A8" s="21"/>
      <c r="B8" s="27" t="s">
        <v>51</v>
      </c>
      <c r="C8" s="69"/>
      <c r="D8" s="54"/>
      <c r="E8" s="54"/>
      <c r="F8" s="54"/>
      <c r="G8" s="54"/>
      <c r="H8" s="54"/>
      <c r="I8" s="54"/>
      <c r="J8" s="54"/>
      <c r="K8" s="54"/>
      <c r="L8" s="54"/>
      <c r="M8" s="54"/>
      <c r="N8" s="54"/>
      <c r="O8" s="54"/>
      <c r="P8" s="54"/>
      <c r="Q8" s="54"/>
      <c r="R8" s="54"/>
      <c r="S8" s="54"/>
      <c r="T8" s="54"/>
      <c r="U8" s="54"/>
      <c r="V8" s="54"/>
      <c r="W8" s="54"/>
    </row>
    <row r="9" spans="1:23" x14ac:dyDescent="0.25">
      <c r="A9" s="21"/>
      <c r="B9" s="8" t="s">
        <v>52</v>
      </c>
      <c r="C9" s="69"/>
      <c r="D9" s="54"/>
      <c r="E9" s="54"/>
      <c r="F9" s="54"/>
      <c r="G9" s="54"/>
      <c r="H9" s="54"/>
      <c r="I9" s="54"/>
      <c r="J9" s="54"/>
      <c r="K9" s="54"/>
      <c r="L9" s="54"/>
      <c r="M9" s="54"/>
      <c r="N9" s="54"/>
      <c r="O9" s="54"/>
      <c r="P9" s="54"/>
      <c r="Q9" s="54"/>
      <c r="R9" s="54"/>
      <c r="S9" s="54"/>
      <c r="T9" s="54"/>
      <c r="U9" s="54"/>
      <c r="V9" s="54"/>
      <c r="W9" s="54"/>
    </row>
    <row r="10" spans="1:23" x14ac:dyDescent="0.25">
      <c r="A10" s="21"/>
      <c r="B10" s="8" t="s">
        <v>53</v>
      </c>
      <c r="C10" s="69"/>
      <c r="D10" s="54"/>
      <c r="E10" s="54"/>
      <c r="F10" s="54"/>
      <c r="G10" s="54"/>
      <c r="H10" s="54"/>
      <c r="I10" s="54"/>
      <c r="J10" s="54"/>
      <c r="K10" s="54"/>
      <c r="L10" s="54"/>
      <c r="M10" s="54"/>
      <c r="N10" s="54"/>
      <c r="O10" s="54"/>
      <c r="P10" s="54"/>
      <c r="Q10" s="54"/>
      <c r="R10" s="54"/>
      <c r="S10" s="54"/>
      <c r="T10" s="54"/>
      <c r="U10" s="54"/>
      <c r="V10" s="54"/>
      <c r="W10" s="54"/>
    </row>
    <row r="11" spans="1:23" x14ac:dyDescent="0.25">
      <c r="A11" s="21"/>
      <c r="B11" s="8"/>
      <c r="C11" s="69"/>
      <c r="D11" s="54"/>
      <c r="E11" s="54"/>
      <c r="F11" s="54"/>
      <c r="G11" s="54"/>
      <c r="H11" s="54"/>
      <c r="I11" s="54"/>
      <c r="J11" s="54"/>
      <c r="K11" s="54"/>
      <c r="L11" s="54"/>
      <c r="M11" s="54"/>
      <c r="N11" s="54"/>
      <c r="O11" s="54"/>
      <c r="P11" s="54"/>
      <c r="Q11" s="54"/>
      <c r="R11" s="54"/>
      <c r="S11" s="54"/>
      <c r="T11" s="54"/>
      <c r="U11" s="54"/>
      <c r="V11" s="54"/>
      <c r="W11" s="54"/>
    </row>
    <row r="12" spans="1:23" x14ac:dyDescent="0.25">
      <c r="A12" s="21" t="s">
        <v>13</v>
      </c>
      <c r="B12" s="9" t="s">
        <v>54</v>
      </c>
      <c r="C12" s="69"/>
      <c r="D12" s="54"/>
      <c r="E12" s="54"/>
      <c r="F12" s="54"/>
      <c r="G12" s="54"/>
      <c r="H12" s="54"/>
      <c r="I12" s="54"/>
      <c r="J12" s="54"/>
      <c r="K12" s="54"/>
      <c r="L12" s="54"/>
      <c r="M12" s="54"/>
      <c r="N12" s="54"/>
      <c r="O12" s="54"/>
      <c r="P12" s="54"/>
      <c r="Q12" s="54"/>
      <c r="R12" s="54"/>
      <c r="S12" s="54"/>
      <c r="T12" s="54"/>
      <c r="U12" s="54"/>
      <c r="V12" s="54"/>
      <c r="W12" s="54"/>
    </row>
    <row r="13" spans="1:23" x14ac:dyDescent="0.25">
      <c r="A13" s="21" t="s">
        <v>13</v>
      </c>
      <c r="B13" s="9" t="s">
        <v>57</v>
      </c>
      <c r="C13" s="69"/>
      <c r="D13" s="54"/>
      <c r="E13" s="54"/>
      <c r="F13" s="54"/>
      <c r="G13" s="54"/>
      <c r="H13" s="54"/>
      <c r="I13" s="54"/>
      <c r="J13" s="54"/>
      <c r="K13" s="54"/>
      <c r="L13" s="54"/>
      <c r="M13" s="54"/>
      <c r="N13" s="54"/>
      <c r="O13" s="54"/>
      <c r="P13" s="54"/>
      <c r="Q13" s="54"/>
      <c r="R13" s="54"/>
      <c r="S13" s="54"/>
      <c r="T13" s="54"/>
      <c r="U13" s="54"/>
      <c r="V13" s="54"/>
      <c r="W13" s="54"/>
    </row>
    <row r="14" spans="1:23" x14ac:dyDescent="0.25">
      <c r="A14" s="21"/>
      <c r="B14" s="9" t="s">
        <v>55</v>
      </c>
      <c r="C14" s="69"/>
      <c r="D14" s="54"/>
      <c r="E14" s="54"/>
      <c r="F14" s="54"/>
      <c r="G14" s="54"/>
      <c r="H14" s="54"/>
      <c r="I14" s="54"/>
      <c r="J14" s="54"/>
      <c r="K14" s="54"/>
      <c r="L14" s="54"/>
      <c r="M14" s="54"/>
      <c r="N14" s="54"/>
      <c r="O14" s="54"/>
      <c r="P14" s="54"/>
      <c r="Q14" s="54"/>
      <c r="R14" s="54"/>
      <c r="S14" s="54"/>
      <c r="T14" s="54"/>
      <c r="U14" s="54"/>
      <c r="V14" s="54"/>
      <c r="W14" s="54"/>
    </row>
    <row r="15" spans="1:23" x14ac:dyDescent="0.25">
      <c r="A15" s="21" t="s">
        <v>13</v>
      </c>
      <c r="B15" s="9" t="s">
        <v>58</v>
      </c>
      <c r="C15" s="69"/>
      <c r="D15" s="54"/>
      <c r="E15" s="54"/>
      <c r="F15" s="54"/>
      <c r="G15" s="54"/>
      <c r="H15" s="54"/>
      <c r="I15" s="54"/>
      <c r="J15" s="54"/>
      <c r="K15" s="54"/>
      <c r="L15" s="54"/>
      <c r="M15" s="54"/>
      <c r="N15" s="54"/>
      <c r="O15" s="54"/>
      <c r="P15" s="54"/>
      <c r="Q15" s="54"/>
      <c r="R15" s="54"/>
      <c r="S15" s="54"/>
      <c r="T15" s="54"/>
      <c r="U15" s="54"/>
      <c r="V15" s="54"/>
      <c r="W15" s="54"/>
    </row>
    <row r="16" spans="1:23" x14ac:dyDescent="0.25">
      <c r="A16" s="21"/>
      <c r="B16" s="9" t="s">
        <v>56</v>
      </c>
      <c r="C16" s="69"/>
      <c r="D16" s="54"/>
      <c r="E16" s="54"/>
      <c r="F16" s="54"/>
      <c r="G16" s="54"/>
      <c r="H16" s="54"/>
      <c r="I16" s="54"/>
      <c r="J16" s="54"/>
      <c r="K16" s="54"/>
      <c r="L16" s="54"/>
      <c r="M16" s="54"/>
      <c r="N16" s="54"/>
      <c r="O16" s="54"/>
      <c r="P16" s="54"/>
      <c r="Q16" s="54"/>
      <c r="R16" s="54"/>
      <c r="S16" s="54"/>
      <c r="T16" s="54"/>
      <c r="U16" s="54"/>
      <c r="V16" s="54"/>
      <c r="W16" s="54"/>
    </row>
    <row r="17" spans="1:23" x14ac:dyDescent="0.25">
      <c r="A17" s="21"/>
      <c r="B17" s="9"/>
      <c r="C17" s="70"/>
      <c r="D17" s="55"/>
      <c r="E17" s="55"/>
      <c r="F17" s="55"/>
      <c r="G17" s="55"/>
      <c r="H17" s="55"/>
      <c r="I17" s="55"/>
      <c r="J17" s="55"/>
      <c r="K17" s="55"/>
      <c r="L17" s="55"/>
      <c r="M17" s="55"/>
      <c r="N17" s="55"/>
      <c r="O17" s="55"/>
      <c r="P17" s="55"/>
      <c r="Q17" s="55"/>
      <c r="R17" s="55"/>
      <c r="S17" s="55"/>
      <c r="T17" s="55"/>
      <c r="U17" s="55"/>
      <c r="V17" s="55"/>
      <c r="W17" s="55"/>
    </row>
    <row r="18" spans="1:23" s="67" customFormat="1" x14ac:dyDescent="0.25">
      <c r="A18" s="65" t="s">
        <v>14</v>
      </c>
      <c r="B18" s="65"/>
      <c r="C18" s="66">
        <f t="shared" ref="C18:W18" si="0">SUM(C6:C17)</f>
        <v>20</v>
      </c>
      <c r="D18" s="66">
        <f t="shared" si="0"/>
        <v>0</v>
      </c>
      <c r="E18" s="66">
        <f t="shared" si="0"/>
        <v>0</v>
      </c>
      <c r="F18" s="66">
        <f t="shared" si="0"/>
        <v>0</v>
      </c>
      <c r="G18" s="66">
        <f t="shared" si="0"/>
        <v>0</v>
      </c>
      <c r="H18" s="66">
        <f t="shared" si="0"/>
        <v>0</v>
      </c>
      <c r="I18" s="66">
        <f t="shared" si="0"/>
        <v>0</v>
      </c>
      <c r="J18" s="66">
        <f t="shared" si="0"/>
        <v>0</v>
      </c>
      <c r="K18" s="66">
        <f t="shared" si="0"/>
        <v>0</v>
      </c>
      <c r="L18" s="66">
        <f t="shared" si="0"/>
        <v>0</v>
      </c>
      <c r="M18" s="66">
        <f t="shared" si="0"/>
        <v>0</v>
      </c>
      <c r="N18" s="66">
        <f t="shared" si="0"/>
        <v>0</v>
      </c>
      <c r="O18" s="66">
        <f t="shared" si="0"/>
        <v>0</v>
      </c>
      <c r="P18" s="66">
        <f t="shared" si="0"/>
        <v>0</v>
      </c>
      <c r="Q18" s="66">
        <f t="shared" si="0"/>
        <v>0</v>
      </c>
      <c r="R18" s="66">
        <f t="shared" si="0"/>
        <v>0</v>
      </c>
      <c r="S18" s="66">
        <f t="shared" si="0"/>
        <v>0</v>
      </c>
      <c r="T18" s="66">
        <f t="shared" si="0"/>
        <v>0</v>
      </c>
      <c r="U18" s="66">
        <f t="shared" si="0"/>
        <v>0</v>
      </c>
      <c r="V18" s="66">
        <f t="shared" si="0"/>
        <v>0</v>
      </c>
      <c r="W18" s="66">
        <f t="shared" si="0"/>
        <v>0</v>
      </c>
    </row>
    <row r="20" spans="1:23" x14ac:dyDescent="0.25">
      <c r="A20" t="s">
        <v>15</v>
      </c>
      <c r="B20" t="s">
        <v>16</v>
      </c>
    </row>
    <row r="21" spans="1:23" x14ac:dyDescent="0.25">
      <c r="B21" t="s">
        <v>17</v>
      </c>
    </row>
  </sheetData>
  <sheetProtection algorithmName="SHA-512" hashValue="kobNKD/AI3s+1wpMvOisxqIITNT69X2KJfqrvZWiAe6DFxWWx7eV2vn0PDoXqgqqhH7ePUc7tilLLv3GwCHmCw==" saltValue="3jei6GP6KaC92JRWGWhYiQ==" spinCount="100000" sheet="1" objects="1" scenarios="1" selectLockedCells="1"/>
  <mergeCells count="41">
    <mergeCell ref="C6:C17"/>
    <mergeCell ref="D6:D17"/>
    <mergeCell ref="E6:E17"/>
    <mergeCell ref="F6:F17"/>
    <mergeCell ref="G6:G17"/>
    <mergeCell ref="W6:W17"/>
    <mergeCell ref="R6:R17"/>
    <mergeCell ref="S6:S17"/>
    <mergeCell ref="T6:T17"/>
    <mergeCell ref="M2:M5"/>
    <mergeCell ref="N2:N5"/>
    <mergeCell ref="P6:P17"/>
    <mergeCell ref="Q6:Q17"/>
    <mergeCell ref="W2:W5"/>
    <mergeCell ref="U6:U17"/>
    <mergeCell ref="V6:V17"/>
    <mergeCell ref="M6:M17"/>
    <mergeCell ref="N6:N17"/>
    <mergeCell ref="O6:O17"/>
    <mergeCell ref="H6:H17"/>
    <mergeCell ref="I6:I17"/>
    <mergeCell ref="J6:J17"/>
    <mergeCell ref="K6:K17"/>
    <mergeCell ref="L6:L17"/>
    <mergeCell ref="D2:D5"/>
    <mergeCell ref="E2:E5"/>
    <mergeCell ref="F2:F5"/>
    <mergeCell ref="G2:G5"/>
    <mergeCell ref="H2:H5"/>
    <mergeCell ref="I2:I5"/>
    <mergeCell ref="J2:J5"/>
    <mergeCell ref="K2:K5"/>
    <mergeCell ref="L2:L5"/>
    <mergeCell ref="V2:V5"/>
    <mergeCell ref="P2:P5"/>
    <mergeCell ref="Q2:Q5"/>
    <mergeCell ref="R2:R5"/>
    <mergeCell ref="S2:S5"/>
    <mergeCell ref="T2:T5"/>
    <mergeCell ref="U2:U5"/>
    <mergeCell ref="O2:O5"/>
  </mergeCells>
  <conditionalFormatting sqref="D6:W6">
    <cfRule type="expression" dxfId="1" priority="220">
      <formula>D6&gt;$C6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zoomScale="91" zoomScaleNormal="91" workbookViewId="0">
      <selection activeCell="I11" sqref="I11"/>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Everyday Science 4N2829</v>
      </c>
    </row>
    <row r="6" spans="1:9" x14ac:dyDescent="0.25">
      <c r="A6" s="16" t="s">
        <v>7</v>
      </c>
      <c r="B6" s="16" t="s">
        <v>9</v>
      </c>
      <c r="C6" s="16" t="s">
        <v>8</v>
      </c>
      <c r="D6" s="17" t="s">
        <v>20</v>
      </c>
      <c r="E6" s="17" t="s">
        <v>65</v>
      </c>
      <c r="F6" s="17" t="s">
        <v>21</v>
      </c>
      <c r="G6" s="17" t="s">
        <v>22</v>
      </c>
      <c r="H6" s="17" t="s">
        <v>23</v>
      </c>
      <c r="I6" s="17" t="s">
        <v>24</v>
      </c>
    </row>
    <row r="7" spans="1:9" ht="23.25" customHeight="1" x14ac:dyDescent="0.25">
      <c r="A7" s="20">
        <v>1</v>
      </c>
      <c r="B7" s="22" t="str">
        <f>IF(Learners!C11="","",Learners!C11)</f>
        <v/>
      </c>
      <c r="C7" s="22" t="str">
        <f>IF(Learners!B11="","",Learners!B11)</f>
        <v/>
      </c>
      <c r="D7" s="20" t="str">
        <f>IF(Learners!D$11="","",Learners!D$11)</f>
        <v/>
      </c>
      <c r="E7" s="20">
        <f>Assignments!$D$51</f>
        <v>0</v>
      </c>
      <c r="F7" s="20">
        <f>Exam!$D$18</f>
        <v>0</v>
      </c>
      <c r="G7" s="20" t="str">
        <f t="shared" ref="G7:G26" si="0">IF(B7="","",SUM(E7:F7))</f>
        <v/>
      </c>
      <c r="H7" s="20" t="str">
        <f>IF(G7="","",IF(G7&gt;79,"D",IF(G7&gt;64,"M", IF(G7&gt;49,"P",IF(G7&lt;50,"U")))))</f>
        <v/>
      </c>
      <c r="I7" s="23"/>
    </row>
    <row r="8" spans="1:9" ht="23.25" customHeight="1" x14ac:dyDescent="0.25">
      <c r="A8" s="19">
        <v>2</v>
      </c>
      <c r="B8" s="24" t="str">
        <f>IF(Learners!C12="","",Learners!C12)</f>
        <v/>
      </c>
      <c r="C8" s="24" t="str">
        <f>IF(Learners!B12="","",Learners!B12)</f>
        <v/>
      </c>
      <c r="D8" s="19" t="str">
        <f>IF(Learners!D12="","",Learners!D12)</f>
        <v/>
      </c>
      <c r="E8" s="19">
        <f>Assignments!$E$51</f>
        <v>0</v>
      </c>
      <c r="F8" s="19">
        <f>Exam!$E$18</f>
        <v>0</v>
      </c>
      <c r="G8" s="19" t="str">
        <f t="shared" si="0"/>
        <v/>
      </c>
      <c r="H8" s="19" t="str">
        <f t="shared" ref="H8:H26" si="1">IF(G8="","",IF(G8&gt;79,"D",IF(G8&gt;64,"M", IF(G8&gt;49,"P",IF(G8&lt;50,"U")))))</f>
        <v/>
      </c>
      <c r="I8" s="25"/>
    </row>
    <row r="9" spans="1:9" ht="23.25" customHeight="1" x14ac:dyDescent="0.25">
      <c r="A9" s="20">
        <v>3</v>
      </c>
      <c r="B9" s="22" t="str">
        <f>IF(Learners!C13="","",Learners!C13)</f>
        <v/>
      </c>
      <c r="C9" s="22" t="str">
        <f>IF(Learners!B13="","",Learners!B13)</f>
        <v/>
      </c>
      <c r="D9" s="20" t="str">
        <f>IF(Learners!D13="","",Learners!D13)</f>
        <v/>
      </c>
      <c r="E9" s="20">
        <f>Assignments!$F$51</f>
        <v>0</v>
      </c>
      <c r="F9" s="20">
        <f>Exam!$F$18</f>
        <v>0</v>
      </c>
      <c r="G9" s="20" t="str">
        <f t="shared" si="0"/>
        <v/>
      </c>
      <c r="H9" s="20" t="str">
        <f t="shared" si="1"/>
        <v/>
      </c>
      <c r="I9" s="23"/>
    </row>
    <row r="10" spans="1:9" ht="23.25" customHeight="1" x14ac:dyDescent="0.25">
      <c r="A10" s="19">
        <v>4</v>
      </c>
      <c r="B10" s="24" t="str">
        <f>IF(Learners!C14="","",Learners!C14)</f>
        <v/>
      </c>
      <c r="C10" s="24" t="str">
        <f>IF(Learners!B14="","",Learners!B14)</f>
        <v/>
      </c>
      <c r="D10" s="19" t="str">
        <f>IF(Learners!D14="","",Learners!D14)</f>
        <v/>
      </c>
      <c r="E10" s="19">
        <f>Assignments!$G$51</f>
        <v>0</v>
      </c>
      <c r="F10" s="19">
        <f>Exam!$G$18</f>
        <v>0</v>
      </c>
      <c r="G10" s="19" t="str">
        <f t="shared" si="0"/>
        <v/>
      </c>
      <c r="H10" s="19" t="str">
        <f t="shared" si="1"/>
        <v/>
      </c>
      <c r="I10" s="25"/>
    </row>
    <row r="11" spans="1:9" ht="23.25" customHeight="1" x14ac:dyDescent="0.25">
      <c r="A11" s="20">
        <v>5</v>
      </c>
      <c r="B11" s="22" t="str">
        <f>IF(Learners!C15="","",Learners!C15)</f>
        <v/>
      </c>
      <c r="C11" s="22" t="str">
        <f>IF(Learners!B15="","",Learners!B15)</f>
        <v/>
      </c>
      <c r="D11" s="20" t="str">
        <f>IF(Learners!D15="","",Learners!D15)</f>
        <v/>
      </c>
      <c r="E11" s="20">
        <f>Assignments!$H$51</f>
        <v>0</v>
      </c>
      <c r="F11" s="20">
        <f>Exam!$H$18</f>
        <v>0</v>
      </c>
      <c r="G11" s="20" t="str">
        <f t="shared" si="0"/>
        <v/>
      </c>
      <c r="H11" s="20" t="str">
        <f t="shared" si="1"/>
        <v/>
      </c>
      <c r="I11" s="23"/>
    </row>
    <row r="12" spans="1:9" ht="23.25" customHeight="1" x14ac:dyDescent="0.25">
      <c r="A12" s="19">
        <v>6</v>
      </c>
      <c r="B12" s="24" t="str">
        <f>IF(Learners!C16="","",Learners!C16)</f>
        <v/>
      </c>
      <c r="C12" s="24" t="str">
        <f>IF(Learners!B16="","",Learners!B16)</f>
        <v/>
      </c>
      <c r="D12" s="19" t="str">
        <f>IF(Learners!D16="","",Learners!D16)</f>
        <v/>
      </c>
      <c r="E12" s="19">
        <f>Assignments!$I$51</f>
        <v>0</v>
      </c>
      <c r="F12" s="19">
        <f>Exam!$I$18</f>
        <v>0</v>
      </c>
      <c r="G12" s="19" t="str">
        <f t="shared" si="0"/>
        <v/>
      </c>
      <c r="H12" s="19" t="str">
        <f t="shared" si="1"/>
        <v/>
      </c>
      <c r="I12" s="25"/>
    </row>
    <row r="13" spans="1:9" ht="23.25" customHeight="1" x14ac:dyDescent="0.25">
      <c r="A13" s="20">
        <v>7</v>
      </c>
      <c r="B13" s="22" t="str">
        <f>IF(Learners!C17="","",Learners!C17)</f>
        <v/>
      </c>
      <c r="C13" s="22" t="str">
        <f>IF(Learners!B17="","",Learners!B17)</f>
        <v/>
      </c>
      <c r="D13" s="20" t="str">
        <f>IF(Learners!D17="","",Learners!D17)</f>
        <v/>
      </c>
      <c r="E13" s="20">
        <f>Assignments!$J$51</f>
        <v>0</v>
      </c>
      <c r="F13" s="20">
        <f>Exam!$J$18</f>
        <v>0</v>
      </c>
      <c r="G13" s="20" t="str">
        <f t="shared" si="0"/>
        <v/>
      </c>
      <c r="H13" s="20" t="str">
        <f t="shared" si="1"/>
        <v/>
      </c>
      <c r="I13" s="23"/>
    </row>
    <row r="14" spans="1:9" ht="23.25" customHeight="1" x14ac:dyDescent="0.25">
      <c r="A14" s="19">
        <v>8</v>
      </c>
      <c r="B14" s="24" t="str">
        <f>IF(Learners!C18="","",Learners!C18)</f>
        <v/>
      </c>
      <c r="C14" s="24" t="str">
        <f>IF(Learners!B18="","",Learners!B18)</f>
        <v/>
      </c>
      <c r="D14" s="19" t="str">
        <f>IF(Learners!D18="","",Learners!D18)</f>
        <v/>
      </c>
      <c r="E14" s="19">
        <f>Assignments!$K$51</f>
        <v>0</v>
      </c>
      <c r="F14" s="19">
        <f>Exam!$K$18</f>
        <v>0</v>
      </c>
      <c r="G14" s="19" t="str">
        <f t="shared" si="0"/>
        <v/>
      </c>
      <c r="H14" s="19" t="str">
        <f t="shared" si="1"/>
        <v/>
      </c>
      <c r="I14" s="25"/>
    </row>
    <row r="15" spans="1:9" ht="23.25" customHeight="1" x14ac:dyDescent="0.25">
      <c r="A15" s="20">
        <v>9</v>
      </c>
      <c r="B15" s="22" t="str">
        <f>IF(Learners!C19="","",Learners!C19)</f>
        <v/>
      </c>
      <c r="C15" s="22" t="str">
        <f>IF(Learners!B19="","",Learners!B19)</f>
        <v/>
      </c>
      <c r="D15" s="20" t="str">
        <f>IF(Learners!D19="","",Learners!D19)</f>
        <v/>
      </c>
      <c r="E15" s="20">
        <f>Assignments!$L$51</f>
        <v>0</v>
      </c>
      <c r="F15" s="20">
        <f>Exam!$L$18</f>
        <v>0</v>
      </c>
      <c r="G15" s="20" t="str">
        <f t="shared" si="0"/>
        <v/>
      </c>
      <c r="H15" s="20" t="str">
        <f t="shared" si="1"/>
        <v/>
      </c>
      <c r="I15" s="23"/>
    </row>
    <row r="16" spans="1:9" ht="23.25" customHeight="1" x14ac:dyDescent="0.25">
      <c r="A16" s="19">
        <v>10</v>
      </c>
      <c r="B16" s="24" t="str">
        <f>IF(Learners!C20="","",Learners!C20)</f>
        <v/>
      </c>
      <c r="C16" s="24" t="str">
        <f>IF(Learners!B20="","",Learners!B20)</f>
        <v/>
      </c>
      <c r="D16" s="19" t="str">
        <f>IF(Learners!D20="","",Learners!D20)</f>
        <v/>
      </c>
      <c r="E16" s="19">
        <f>Assignments!$M$51</f>
        <v>0</v>
      </c>
      <c r="F16" s="19">
        <f>Exam!$M$18</f>
        <v>0</v>
      </c>
      <c r="G16" s="19" t="str">
        <f t="shared" si="0"/>
        <v/>
      </c>
      <c r="H16" s="19" t="str">
        <f t="shared" si="1"/>
        <v/>
      </c>
      <c r="I16" s="25"/>
    </row>
    <row r="17" spans="1:9" ht="23.25" customHeight="1" x14ac:dyDescent="0.25">
      <c r="A17" s="20">
        <v>11</v>
      </c>
      <c r="B17" s="22" t="str">
        <f>IF(Learners!C21="","",Learners!C21)</f>
        <v/>
      </c>
      <c r="C17" s="22" t="str">
        <f>IF(Learners!B21="","",Learners!B21)</f>
        <v/>
      </c>
      <c r="D17" s="20" t="str">
        <f>IF(Learners!D21="","",Learners!D21)</f>
        <v/>
      </c>
      <c r="E17" s="20">
        <f>Assignments!$N$51</f>
        <v>0</v>
      </c>
      <c r="F17" s="20">
        <f>Exam!$N$18</f>
        <v>0</v>
      </c>
      <c r="G17" s="20" t="str">
        <f t="shared" si="0"/>
        <v/>
      </c>
      <c r="H17" s="20" t="str">
        <f t="shared" si="1"/>
        <v/>
      </c>
      <c r="I17" s="23"/>
    </row>
    <row r="18" spans="1:9" ht="23.25" customHeight="1" x14ac:dyDescent="0.25">
      <c r="A18" s="19">
        <v>12</v>
      </c>
      <c r="B18" s="24" t="str">
        <f>IF(Learners!C22="","",Learners!C22)</f>
        <v/>
      </c>
      <c r="C18" s="24" t="str">
        <f>IF(Learners!B22="","",Learners!B22)</f>
        <v/>
      </c>
      <c r="D18" s="19" t="str">
        <f>IF(Learners!D22="","",Learners!D22)</f>
        <v/>
      </c>
      <c r="E18" s="19">
        <f>Assignments!$O$51</f>
        <v>0</v>
      </c>
      <c r="F18" s="19">
        <f>Exam!$O$18</f>
        <v>0</v>
      </c>
      <c r="G18" s="19" t="str">
        <f t="shared" si="0"/>
        <v/>
      </c>
      <c r="H18" s="19" t="str">
        <f t="shared" si="1"/>
        <v/>
      </c>
      <c r="I18" s="25"/>
    </row>
    <row r="19" spans="1:9" ht="23.25" customHeight="1" x14ac:dyDescent="0.25">
      <c r="A19" s="20">
        <v>13</v>
      </c>
      <c r="B19" s="22" t="str">
        <f>IF(Learners!C23="","",Learners!C23)</f>
        <v/>
      </c>
      <c r="C19" s="22" t="str">
        <f>IF(Learners!B23="","",Learners!B23)</f>
        <v/>
      </c>
      <c r="D19" s="20" t="str">
        <f>IF(Learners!D23="","",Learners!D23)</f>
        <v/>
      </c>
      <c r="E19" s="20">
        <f>Assignments!$P$51</f>
        <v>0</v>
      </c>
      <c r="F19" s="20">
        <f>Exam!$P$18</f>
        <v>0</v>
      </c>
      <c r="G19" s="20" t="str">
        <f t="shared" si="0"/>
        <v/>
      </c>
      <c r="H19" s="20" t="str">
        <f t="shared" si="1"/>
        <v/>
      </c>
      <c r="I19" s="23"/>
    </row>
    <row r="20" spans="1:9" ht="23.25" customHeight="1" x14ac:dyDescent="0.25">
      <c r="A20" s="19">
        <v>14</v>
      </c>
      <c r="B20" s="24" t="str">
        <f>IF(Learners!C24="","",Learners!C24)</f>
        <v/>
      </c>
      <c r="C20" s="24" t="str">
        <f>IF(Learners!B24="","",Learners!B24)</f>
        <v/>
      </c>
      <c r="D20" s="19" t="str">
        <f>IF(Learners!D24="","",Learners!D24)</f>
        <v/>
      </c>
      <c r="E20" s="19">
        <f>Assignments!$Q$51</f>
        <v>0</v>
      </c>
      <c r="F20" s="19">
        <f>Exam!$Q$18</f>
        <v>0</v>
      </c>
      <c r="G20" s="19" t="str">
        <f t="shared" si="0"/>
        <v/>
      </c>
      <c r="H20" s="19" t="str">
        <f t="shared" si="1"/>
        <v/>
      </c>
      <c r="I20" s="25"/>
    </row>
    <row r="21" spans="1:9" ht="23.25" customHeight="1" x14ac:dyDescent="0.25">
      <c r="A21" s="20">
        <v>15</v>
      </c>
      <c r="B21" s="22" t="str">
        <f>IF(Learners!C25="","",Learners!C25)</f>
        <v/>
      </c>
      <c r="C21" s="22" t="str">
        <f>IF(Learners!B25="","",Learners!B25)</f>
        <v/>
      </c>
      <c r="D21" s="20" t="str">
        <f>IF(Learners!D25="","",Learners!D25)</f>
        <v/>
      </c>
      <c r="E21" s="20">
        <f>Assignments!$R$51</f>
        <v>0</v>
      </c>
      <c r="F21" s="20">
        <f>Exam!$R$18</f>
        <v>0</v>
      </c>
      <c r="G21" s="20" t="str">
        <f t="shared" si="0"/>
        <v/>
      </c>
      <c r="H21" s="20" t="str">
        <f t="shared" si="1"/>
        <v/>
      </c>
      <c r="I21" s="23"/>
    </row>
    <row r="22" spans="1:9" ht="23.25" customHeight="1" x14ac:dyDescent="0.25">
      <c r="A22" s="19">
        <v>16</v>
      </c>
      <c r="B22" s="24" t="str">
        <f>IF(Learners!C26="","",Learners!C26)</f>
        <v/>
      </c>
      <c r="C22" s="24" t="str">
        <f>IF(Learners!B26="","",Learners!B26)</f>
        <v/>
      </c>
      <c r="D22" s="19" t="str">
        <f>IF(Learners!D26="","",Learners!D26)</f>
        <v/>
      </c>
      <c r="E22" s="19">
        <f>Assignments!$S$51</f>
        <v>0</v>
      </c>
      <c r="F22" s="19">
        <f>Exam!$S$18</f>
        <v>0</v>
      </c>
      <c r="G22" s="19" t="str">
        <f t="shared" si="0"/>
        <v/>
      </c>
      <c r="H22" s="19" t="str">
        <f t="shared" si="1"/>
        <v/>
      </c>
      <c r="I22" s="25"/>
    </row>
    <row r="23" spans="1:9" ht="23.25" customHeight="1" x14ac:dyDescent="0.25">
      <c r="A23" s="20">
        <v>17</v>
      </c>
      <c r="B23" s="22" t="str">
        <f>IF(Learners!C27="","",Learners!C27)</f>
        <v/>
      </c>
      <c r="C23" s="22" t="str">
        <f>IF(Learners!B27="","",Learners!B27)</f>
        <v/>
      </c>
      <c r="D23" s="20" t="str">
        <f>IF(Learners!D27="","",Learners!D27)</f>
        <v/>
      </c>
      <c r="E23" s="20">
        <f>Assignments!$T$51</f>
        <v>0</v>
      </c>
      <c r="F23" s="20">
        <f>Exam!$T$18</f>
        <v>0</v>
      </c>
      <c r="G23" s="20" t="str">
        <f t="shared" si="0"/>
        <v/>
      </c>
      <c r="H23" s="20" t="str">
        <f t="shared" si="1"/>
        <v/>
      </c>
      <c r="I23" s="23"/>
    </row>
    <row r="24" spans="1:9" ht="23.25" customHeight="1" x14ac:dyDescent="0.25">
      <c r="A24" s="19">
        <v>18</v>
      </c>
      <c r="B24" s="24" t="str">
        <f>IF(Learners!C28="","",Learners!C28)</f>
        <v/>
      </c>
      <c r="C24" s="24" t="str">
        <f>IF(Learners!B28="","",Learners!B28)</f>
        <v/>
      </c>
      <c r="D24" s="19" t="str">
        <f>IF(Learners!D28="","",Learners!D28)</f>
        <v/>
      </c>
      <c r="E24" s="19">
        <f>Assignments!$U$51</f>
        <v>0</v>
      </c>
      <c r="F24" s="19">
        <f>Exam!$U$18</f>
        <v>0</v>
      </c>
      <c r="G24" s="19" t="str">
        <f t="shared" si="0"/>
        <v/>
      </c>
      <c r="H24" s="19" t="str">
        <f t="shared" si="1"/>
        <v/>
      </c>
      <c r="I24" s="25"/>
    </row>
    <row r="25" spans="1:9" ht="23.25" customHeight="1" x14ac:dyDescent="0.25">
      <c r="A25" s="20">
        <v>19</v>
      </c>
      <c r="B25" s="22" t="str">
        <f>IF(Learners!C29="","",Learners!C29)</f>
        <v/>
      </c>
      <c r="C25" s="22" t="str">
        <f>IF(Learners!B29="","",Learners!B29)</f>
        <v/>
      </c>
      <c r="D25" s="20" t="str">
        <f>IF(Learners!D29="","",Learners!D29)</f>
        <v/>
      </c>
      <c r="E25" s="20">
        <f>Assignments!$V$51</f>
        <v>0</v>
      </c>
      <c r="F25" s="20">
        <f>Exam!$V$18</f>
        <v>0</v>
      </c>
      <c r="G25" s="20" t="str">
        <f t="shared" si="0"/>
        <v/>
      </c>
      <c r="H25" s="20" t="str">
        <f t="shared" si="1"/>
        <v/>
      </c>
      <c r="I25" s="23"/>
    </row>
    <row r="26" spans="1:9" ht="23.25" customHeight="1" x14ac:dyDescent="0.25">
      <c r="A26" s="19">
        <v>20</v>
      </c>
      <c r="B26" s="24" t="str">
        <f>IF(Learners!C30="","",Learners!C30)</f>
        <v/>
      </c>
      <c r="C26" s="24" t="str">
        <f>IF(Learners!B30="","",Learners!B30)</f>
        <v/>
      </c>
      <c r="D26" s="19" t="str">
        <f>IF(Learners!D30="","",Learners!D30)</f>
        <v/>
      </c>
      <c r="E26" s="19">
        <f>Assignments!$W$51</f>
        <v>0</v>
      </c>
      <c r="F26" s="19">
        <f>Exam!$W$18</f>
        <v>0</v>
      </c>
      <c r="G26" s="19" t="str">
        <f t="shared" si="0"/>
        <v/>
      </c>
      <c r="H26" s="19" t="str">
        <f t="shared" si="1"/>
        <v/>
      </c>
      <c r="I26" s="25"/>
    </row>
    <row r="27" spans="1:9" x14ac:dyDescent="0.25">
      <c r="I27" s="18"/>
    </row>
    <row r="28" spans="1:9" ht="29.25" customHeight="1" x14ac:dyDescent="0.25">
      <c r="A28" s="62" t="s">
        <v>25</v>
      </c>
      <c r="B28" s="63"/>
      <c r="C28" s="63"/>
      <c r="D28" s="63"/>
      <c r="E28" s="63"/>
      <c r="F28" s="63"/>
      <c r="G28" s="63"/>
      <c r="H28" s="63"/>
      <c r="I28" s="63"/>
    </row>
    <row r="29" spans="1:9" ht="30" customHeight="1" x14ac:dyDescent="0.25">
      <c r="A29" s="64" t="s">
        <v>26</v>
      </c>
      <c r="B29" s="63"/>
      <c r="C29" s="63"/>
      <c r="D29" s="63"/>
      <c r="E29" s="63"/>
      <c r="F29" s="63"/>
      <c r="G29" s="63"/>
      <c r="H29" s="63"/>
      <c r="I29" s="63"/>
    </row>
    <row r="30" spans="1:9" x14ac:dyDescent="0.25">
      <c r="B30" s="7"/>
    </row>
  </sheetData>
  <sheetProtection algorithmName="SHA-512" hashValue="uiY5B6xYF92JgUy40NHtVaW8r/d3BXlozYk2YVjHKV8yq11HFqNas23brwkB7GcefWXjLxMj11akwNnlzFrLEw==" saltValue="BX1qydMmc5OamXVcKoqZo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Props1.xml><?xml version="1.0" encoding="utf-8"?>
<ds:datastoreItem xmlns:ds="http://schemas.openxmlformats.org/officeDocument/2006/customXml" ds:itemID="{D1DCA793-2CE9-45A8-93CD-DA064E6917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http://schemas.microsoft.com/sharepoint/v3"/>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82359709-66c9-4ed4-b87f-4fe2b34dcae6"/>
    <ds:schemaRef ds:uri="38b2580e-9ac0-4cb7-be66-de2b439f933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Assignments</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2024-11-04T11:40:23Z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