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loetb.sharepoint.com/sites/LOETBFET/FETQA/QAPoliciesProcedures/Centre_Documents/Updated Marking Sheets 2020/Level 5 Revised Marking sheets/ELC/To be done/"/>
    </mc:Choice>
  </mc:AlternateContent>
  <workbookProtection workbookAlgorithmName="SHA-512" workbookHashValue="TErK4L7C5XxLkBZ6MXIVPo1vGWeDwjBlC9zPmhcMDenU2lwULQXpKvjJR4x8/rkLZYNbPDCf9dMZihyIXLIMVQ==" workbookSaltValue="fphnfGJaVZYvFOS/1s6/Sg==" workbookSpinCount="100000" lockStructure="1"/>
  <bookViews>
    <workbookView xWindow="0" yWindow="0" windowWidth="28800" windowHeight="12330" tabRatio="831" activeTab="6"/>
  </bookViews>
  <sheets>
    <sheet name="Learner Names" sheetId="4" r:id="rId1"/>
    <sheet name="Portfolio - 60%" sheetId="10" r:id="rId2"/>
    <sheet name="Project - 40%" sheetId="8" r:id="rId3"/>
    <sheet name="Repeats Log" sheetId="11" r:id="rId4"/>
    <sheet name="Portfolio" sheetId="1" r:id="rId5"/>
    <sheet name="Project" sheetId="5" r:id="rId6"/>
    <sheet name="Summary Marking Sheet" sheetId="3" r:id="rId7"/>
  </sheets>
  <externalReferences>
    <externalReference r:id="rId8"/>
  </externalReferences>
  <definedNames>
    <definedName name="Grades_Table">[1]Control!$A$1:$B$6</definedName>
    <definedName name="_xlnm.Print_Titles" localSheetId="4">Portfolio!$4:$6</definedName>
    <definedName name="_xlnm.Print_Titles" localSheetId="5">Project!$4:$6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" l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552" i="8"/>
  <c r="E523" i="8"/>
  <c r="E495" i="8"/>
  <c r="E466" i="8"/>
  <c r="E437" i="8"/>
  <c r="E408" i="8"/>
  <c r="E381" i="8"/>
  <c r="E352" i="8"/>
  <c r="E323" i="8"/>
  <c r="E294" i="8"/>
  <c r="E265" i="8"/>
  <c r="E236" i="8"/>
  <c r="E207" i="8"/>
  <c r="E178" i="8"/>
  <c r="E149" i="8"/>
  <c r="E120" i="8"/>
  <c r="E91" i="8"/>
  <c r="E62" i="8"/>
  <c r="E33" i="8"/>
  <c r="E3" i="8"/>
  <c r="H565" i="8"/>
  <c r="G565" i="8"/>
  <c r="H536" i="8"/>
  <c r="G536" i="8"/>
  <c r="H508" i="8"/>
  <c r="G508" i="8"/>
  <c r="H479" i="8"/>
  <c r="G479" i="8"/>
  <c r="H450" i="8"/>
  <c r="G450" i="8"/>
  <c r="H421" i="8"/>
  <c r="G421" i="8"/>
  <c r="H394" i="8"/>
  <c r="G394" i="8"/>
  <c r="H365" i="8"/>
  <c r="G365" i="8"/>
  <c r="H336" i="8"/>
  <c r="G336" i="8"/>
  <c r="H307" i="8"/>
  <c r="G307" i="8"/>
  <c r="H278" i="8"/>
  <c r="G278" i="8"/>
  <c r="H249" i="8"/>
  <c r="G249" i="8"/>
  <c r="H220" i="8"/>
  <c r="G220" i="8"/>
  <c r="H191" i="8"/>
  <c r="G191" i="8"/>
  <c r="H162" i="8"/>
  <c r="G162" i="8"/>
  <c r="H133" i="8"/>
  <c r="G133" i="8"/>
  <c r="H104" i="8"/>
  <c r="G104" i="8"/>
  <c r="H75" i="8"/>
  <c r="G75" i="8"/>
  <c r="H46" i="8"/>
  <c r="G46" i="8"/>
  <c r="E496" i="10"/>
  <c r="E470" i="10"/>
  <c r="E445" i="10"/>
  <c r="E420" i="10"/>
  <c r="E395" i="10"/>
  <c r="E370" i="10"/>
  <c r="E344" i="10"/>
  <c r="E317" i="10"/>
  <c r="E290" i="10"/>
  <c r="E264" i="10"/>
  <c r="E240" i="10"/>
  <c r="E215" i="10"/>
  <c r="E189" i="10"/>
  <c r="E164" i="10"/>
  <c r="E139" i="10"/>
  <c r="E113" i="10"/>
  <c r="E87" i="10"/>
  <c r="E60" i="10"/>
  <c r="E32" i="10"/>
  <c r="E3" i="10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E8" i="1"/>
  <c r="E9" i="1"/>
  <c r="E10" i="1"/>
  <c r="E11" i="1"/>
  <c r="D8" i="1"/>
  <c r="D9" i="1"/>
  <c r="D10" i="1"/>
  <c r="D11" i="1"/>
  <c r="C8" i="1"/>
  <c r="C9" i="1"/>
  <c r="C10" i="1"/>
  <c r="C11" i="1"/>
  <c r="H509" i="10"/>
  <c r="G509" i="10"/>
  <c r="H483" i="10"/>
  <c r="G483" i="10"/>
  <c r="H458" i="10"/>
  <c r="G458" i="10"/>
  <c r="H433" i="10"/>
  <c r="G433" i="10"/>
  <c r="H408" i="10"/>
  <c r="G408" i="10"/>
  <c r="H383" i="10"/>
  <c r="G383" i="10"/>
  <c r="H357" i="10"/>
  <c r="G357" i="10"/>
  <c r="H330" i="10"/>
  <c r="G330" i="10"/>
  <c r="H303" i="10"/>
  <c r="G303" i="10"/>
  <c r="H277" i="10"/>
  <c r="G277" i="10"/>
  <c r="H253" i="10"/>
  <c r="G253" i="10"/>
  <c r="H228" i="10"/>
  <c r="G228" i="10"/>
  <c r="H202" i="10"/>
  <c r="G202" i="10"/>
  <c r="H177" i="10"/>
  <c r="G177" i="10"/>
  <c r="H152" i="10"/>
  <c r="G152" i="10"/>
  <c r="H126" i="10"/>
  <c r="G126" i="10"/>
  <c r="H100" i="10"/>
  <c r="G100" i="10"/>
  <c r="H73" i="10"/>
  <c r="G73" i="10"/>
  <c r="H45" i="10"/>
  <c r="G45" i="10"/>
  <c r="V8" i="5" l="1"/>
  <c r="V7" i="5"/>
  <c r="U8" i="5"/>
  <c r="U7" i="5"/>
  <c r="U12" i="5" s="1"/>
  <c r="T8" i="5"/>
  <c r="T7" i="5"/>
  <c r="T12" i="5" s="1"/>
  <c r="S8" i="5"/>
  <c r="S7" i="5"/>
  <c r="S12" i="5" s="1"/>
  <c r="R8" i="5"/>
  <c r="R7" i="5"/>
  <c r="R12" i="5" s="1"/>
  <c r="Q8" i="5"/>
  <c r="Q7" i="5"/>
  <c r="Q12" i="5" s="1"/>
  <c r="P8" i="5"/>
  <c r="P7" i="5"/>
  <c r="P12" i="5" s="1"/>
  <c r="O8" i="5"/>
  <c r="O7" i="5"/>
  <c r="O12" i="5" s="1"/>
  <c r="N8" i="5"/>
  <c r="N7" i="5"/>
  <c r="N12" i="5" s="1"/>
  <c r="M8" i="5"/>
  <c r="M7" i="5"/>
  <c r="M12" i="5" s="1"/>
  <c r="L8" i="5"/>
  <c r="L7" i="5"/>
  <c r="L12" i="5" s="1"/>
  <c r="K8" i="5"/>
  <c r="K7" i="5"/>
  <c r="K12" i="5" s="1"/>
  <c r="J8" i="5"/>
  <c r="J7" i="5"/>
  <c r="J12" i="5" s="1"/>
  <c r="I8" i="5"/>
  <c r="I7" i="5"/>
  <c r="I12" i="5" s="1"/>
  <c r="H8" i="5"/>
  <c r="H7" i="5"/>
  <c r="H12" i="5" s="1"/>
  <c r="G8" i="5"/>
  <c r="G7" i="5"/>
  <c r="G12" i="5" s="1"/>
  <c r="F8" i="5"/>
  <c r="F7" i="5"/>
  <c r="F12" i="5" s="1"/>
  <c r="E8" i="5"/>
  <c r="E7" i="5"/>
  <c r="E12" i="5" s="1"/>
  <c r="D8" i="5"/>
  <c r="D7" i="5"/>
  <c r="D12" i="5" s="1"/>
  <c r="C8" i="5"/>
  <c r="C7" i="5"/>
  <c r="C12" i="5" s="1"/>
  <c r="V7" i="1"/>
  <c r="V12" i="1" s="1"/>
  <c r="U7" i="1"/>
  <c r="U12" i="1" s="1"/>
  <c r="T7" i="1"/>
  <c r="T12" i="1" s="1"/>
  <c r="S7" i="1"/>
  <c r="S12" i="1" s="1"/>
  <c r="R7" i="1"/>
  <c r="R12" i="1" s="1"/>
  <c r="Q7" i="1"/>
  <c r="Q12" i="1" s="1"/>
  <c r="P7" i="1"/>
  <c r="P12" i="1" s="1"/>
  <c r="O7" i="1"/>
  <c r="O12" i="1" s="1"/>
  <c r="N7" i="1"/>
  <c r="N12" i="1" s="1"/>
  <c r="M7" i="1"/>
  <c r="M12" i="1" s="1"/>
  <c r="L7" i="1"/>
  <c r="L12" i="1" s="1"/>
  <c r="K7" i="1"/>
  <c r="K12" i="1" s="1"/>
  <c r="J7" i="1"/>
  <c r="J12" i="1" s="1"/>
  <c r="I7" i="1"/>
  <c r="I12" i="1" s="1"/>
  <c r="H7" i="1"/>
  <c r="H12" i="1" s="1"/>
  <c r="G7" i="1"/>
  <c r="G12" i="1" s="1"/>
  <c r="F7" i="1"/>
  <c r="F12" i="1" s="1"/>
  <c r="E7" i="1"/>
  <c r="E12" i="1" s="1"/>
  <c r="D7" i="1"/>
  <c r="D12" i="1" s="1"/>
  <c r="C7" i="1"/>
  <c r="C12" i="1" s="1"/>
  <c r="E500" i="10"/>
  <c r="E474" i="10"/>
  <c r="E449" i="10"/>
  <c r="E424" i="10"/>
  <c r="E399" i="10"/>
  <c r="E374" i="10"/>
  <c r="E348" i="10"/>
  <c r="E321" i="10"/>
  <c r="E294" i="10"/>
  <c r="E268" i="10"/>
  <c r="E244" i="10"/>
  <c r="E219" i="10"/>
  <c r="E193" i="10"/>
  <c r="E168" i="10"/>
  <c r="E143" i="10"/>
  <c r="E117" i="10"/>
  <c r="E91" i="10"/>
  <c r="E64" i="10"/>
  <c r="E36" i="10"/>
  <c r="H16" i="10"/>
  <c r="G16" i="10"/>
  <c r="E7" i="10"/>
  <c r="E556" i="8"/>
  <c r="E527" i="8"/>
  <c r="E499" i="8"/>
  <c r="E470" i="8"/>
  <c r="E441" i="8"/>
  <c r="E412" i="8"/>
  <c r="E385" i="8"/>
  <c r="E356" i="8"/>
  <c r="E327" i="8"/>
  <c r="E298" i="8"/>
  <c r="E269" i="8"/>
  <c r="E240" i="8"/>
  <c r="E211" i="8"/>
  <c r="E182" i="8"/>
  <c r="E153" i="8"/>
  <c r="E124" i="8"/>
  <c r="E95" i="8"/>
  <c r="E66" i="8"/>
  <c r="E37" i="8"/>
  <c r="E7" i="8"/>
  <c r="V12" i="5" l="1"/>
  <c r="J8" i="3"/>
  <c r="L8" i="3"/>
  <c r="N8" i="3"/>
  <c r="I8" i="3"/>
  <c r="M8" i="3"/>
  <c r="Q8" i="3"/>
  <c r="U8" i="3"/>
  <c r="P8" i="3"/>
  <c r="V8" i="3"/>
  <c r="O8" i="3"/>
  <c r="K8" i="3"/>
  <c r="S8" i="3"/>
  <c r="I7" i="3"/>
  <c r="K7" i="3"/>
  <c r="Q7" i="3"/>
  <c r="S7" i="3"/>
  <c r="S9" i="3" s="1"/>
  <c r="T7" i="3"/>
  <c r="U7" i="3"/>
  <c r="D8" i="3"/>
  <c r="T8" i="3"/>
  <c r="R8" i="3"/>
  <c r="P7" i="3"/>
  <c r="M7" i="3"/>
  <c r="J7" i="3"/>
  <c r="H7" i="3"/>
  <c r="G7" i="3"/>
  <c r="C8" i="3"/>
  <c r="F8" i="3"/>
  <c r="E8" i="3"/>
  <c r="V7" i="3"/>
  <c r="V9" i="3" s="1"/>
  <c r="L7" i="3"/>
  <c r="O7" i="3"/>
  <c r="C7" i="3"/>
  <c r="D7" i="3"/>
  <c r="N7" i="3"/>
  <c r="N9" i="3" s="1"/>
  <c r="F7" i="3"/>
  <c r="F9" i="3" s="1"/>
  <c r="E7" i="3"/>
  <c r="H16" i="8"/>
  <c r="G16" i="8"/>
  <c r="S2" i="3"/>
  <c r="S1" i="3"/>
  <c r="S1" i="5"/>
  <c r="S2" i="5"/>
  <c r="G8" i="3"/>
  <c r="H8" i="3"/>
  <c r="R7" i="3"/>
  <c r="F12" i="3" l="1"/>
  <c r="S12" i="3"/>
  <c r="V12" i="3"/>
  <c r="N12" i="3"/>
  <c r="U9" i="3"/>
  <c r="K9" i="3"/>
  <c r="P9" i="3"/>
  <c r="H9" i="3"/>
  <c r="T9" i="3"/>
  <c r="I9" i="3"/>
  <c r="G9" i="3"/>
  <c r="E9" i="3"/>
  <c r="R9" i="3"/>
  <c r="O9" i="3"/>
  <c r="J9" i="3"/>
  <c r="L9" i="3"/>
  <c r="M9" i="3"/>
  <c r="Q9" i="3"/>
  <c r="C9" i="3"/>
  <c r="D9" i="3"/>
  <c r="L12" i="3" l="1"/>
  <c r="L13" i="3" s="1"/>
  <c r="H12" i="3"/>
  <c r="H13" i="3" s="1"/>
  <c r="G12" i="3"/>
  <c r="G13" i="3" s="1"/>
  <c r="O12" i="3"/>
  <c r="O13" i="3" s="1"/>
  <c r="K12" i="3"/>
  <c r="K13" i="3" s="1"/>
  <c r="D12" i="3"/>
  <c r="D13" i="3" s="1"/>
  <c r="E12" i="3"/>
  <c r="E13" i="3" s="1"/>
  <c r="J12" i="3"/>
  <c r="J13" i="3" s="1"/>
  <c r="P12" i="3"/>
  <c r="P13" i="3" s="1"/>
  <c r="Q12" i="3"/>
  <c r="Q13" i="3" s="1"/>
  <c r="I12" i="3"/>
  <c r="I13" i="3" s="1"/>
  <c r="M12" i="3"/>
  <c r="M13" i="3" s="1"/>
  <c r="R12" i="3"/>
  <c r="R13" i="3" s="1"/>
  <c r="T12" i="3"/>
  <c r="T13" i="3" s="1"/>
  <c r="U12" i="3"/>
  <c r="U13" i="3" s="1"/>
  <c r="C12" i="3"/>
  <c r="C13" i="3" s="1"/>
  <c r="S13" i="3"/>
  <c r="N13" i="3"/>
  <c r="F13" i="3"/>
  <c r="V13" i="3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U5" i="3" l="1"/>
  <c r="V4" i="3"/>
  <c r="U4" i="3"/>
  <c r="T4" i="3"/>
  <c r="V5" i="3"/>
  <c r="T5" i="3"/>
  <c r="V4" i="1"/>
  <c r="U4" i="1"/>
  <c r="V5" i="1"/>
  <c r="U5" i="1"/>
  <c r="T4" i="1"/>
  <c r="T5" i="1"/>
  <c r="S5" i="3" l="1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<sst xmlns="http://schemas.openxmlformats.org/spreadsheetml/2006/main" count="737" uniqueCount="92">
  <si>
    <t>Early Childhood Growth and Development - Stage 1</t>
  </si>
  <si>
    <t>First Name</t>
  </si>
  <si>
    <t>Surname</t>
  </si>
  <si>
    <t>Asg1:</t>
  </si>
  <si>
    <t>Continuous Assessment: Portfolio 60%</t>
  </si>
  <si>
    <t>Asg2:</t>
  </si>
  <si>
    <t>Project 40%</t>
  </si>
  <si>
    <t>Notes</t>
  </si>
  <si>
    <t xml:space="preserve">Enter Learner Names above </t>
  </si>
  <si>
    <r>
      <t xml:space="preserve">These names will automatically be transferred across to </t>
    </r>
    <r>
      <rPr>
        <b/>
        <u/>
        <sz val="11"/>
        <color rgb="FF0070C0"/>
        <rFont val="Calibri"/>
        <family val="2"/>
        <scheme val="minor"/>
      </rPr>
      <t>all</t>
    </r>
    <r>
      <rPr>
        <b/>
        <sz val="11"/>
        <color rgb="FF0070C0"/>
        <rFont val="Calibri"/>
        <family val="2"/>
        <scheme val="minor"/>
      </rPr>
      <t xml:space="preserve"> Marking Sheets</t>
    </r>
  </si>
  <si>
    <t>Names should be entered alphabetically by surname.  However, in the unlikely event that a name has to be added AFTER some marks have been assigned, do NOT re-order the list, but add the name to the end</t>
  </si>
  <si>
    <t>Enter results into each Learner Marking Sheet</t>
  </si>
  <si>
    <t>Total Marks and Grades will automatically be calculated on the Summary Marking Sheet</t>
  </si>
  <si>
    <t>Learner  Marking Sheet</t>
  </si>
  <si>
    <t xml:space="preserve">Learner’s Name: </t>
  </si>
  <si>
    <t>Assessment Criteria</t>
  </si>
  <si>
    <t>Maximum Mark</t>
  </si>
  <si>
    <t>Learner Mark</t>
  </si>
  <si>
    <t>Expressed coherent aims and rationale, and included appropriate background information</t>
  </si>
  <si>
    <t>Provided detailed and impartial observation records of the specified range of developmental areas and ages and employed the required number of methods</t>
  </si>
  <si>
    <t>Critically evaluated the observations and included relevant links to child development theories</t>
  </si>
  <si>
    <t xml:space="preserve">Provided clear age-appropriate recommendations </t>
  </si>
  <si>
    <t>Provided considered reflection on personal learning</t>
  </si>
  <si>
    <t>Total Mark</t>
  </si>
  <si>
    <t xml:space="preserve">Assessor’s Signature: </t>
  </si>
  <si>
    <t>Date:</t>
  </si>
  <si>
    <t xml:space="preserve">External Authenticator’s Signature: </t>
  </si>
  <si>
    <t xml:space="preserve"> </t>
  </si>
  <si>
    <t>Planned a developmentally appropriate experience informed by their observations</t>
  </si>
  <si>
    <t>Outlined how two theorists informed planning</t>
  </si>
  <si>
    <t xml:space="preserve">Implemented and reviewed a developmentally appropriate experience informed by observation </t>
  </si>
  <si>
    <t>Discussed how they supported the child’s learning and development with links to Síolta and Aistear</t>
  </si>
  <si>
    <t xml:space="preserve">Explored how parents/guardians and practitioners can further support children’s learning and development </t>
  </si>
  <si>
    <t>In the event of a learner repeating an assessment, the attempts are logged here.</t>
  </si>
  <si>
    <t>Portfolio - 60%</t>
  </si>
  <si>
    <t>First Attempt Mark</t>
  </si>
  <si>
    <t>First Repeat Mark</t>
  </si>
  <si>
    <t>Second Repeat Mark</t>
  </si>
  <si>
    <t>PATD Stage 1</t>
  </si>
  <si>
    <t>Code: 5C21526</t>
  </si>
  <si>
    <t>Supervisor's/Assessor's Marking Sheet: Continuous Assessment: Portfolio</t>
  </si>
  <si>
    <r>
      <rPr>
        <b/>
        <sz val="11"/>
        <color theme="1"/>
        <rFont val="Calibri"/>
        <family val="2"/>
        <scheme val="minor"/>
      </rPr>
      <t>Continuous Assessment:</t>
    </r>
    <r>
      <rPr>
        <sz val="11"/>
        <color theme="1"/>
        <rFont val="Calibri"/>
        <family val="2"/>
        <scheme val="minor"/>
      </rPr>
      <t xml:space="preserve"> 
Portfolio
60%</t>
    </r>
  </si>
  <si>
    <t>Assessment Points and Marking Criteria</t>
  </si>
  <si>
    <r>
      <t xml:space="preserve">Expressed coherent aims and rationale, and included appropriate background information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</si>
  <si>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Provided detailed and impartial observation records of the specified range of developmental areas and ages and employed the required number of methods </t>
    </r>
    <r>
      <rPr>
        <b/>
        <sz val="11"/>
        <color theme="1"/>
        <rFont val="Calibri"/>
        <family val="2"/>
        <scheme val="minor"/>
      </rPr>
      <t xml:space="preserve">(20 marks) </t>
    </r>
  </si>
  <si>
    <r>
      <t xml:space="preserve">Critically evaluated the observations and included relevant links to child development theories </t>
    </r>
    <r>
      <rPr>
        <b/>
        <sz val="11"/>
        <color theme="1"/>
        <rFont val="Calibri"/>
        <family val="2"/>
        <scheme val="minor"/>
      </rPr>
      <t>(20 marks)</t>
    </r>
  </si>
  <si>
    <r>
      <t>Total out of 60 marks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(This mark will be transferred to the Summary Marking Sheet)</t>
    </r>
  </si>
  <si>
    <t>Notes:</t>
  </si>
  <si>
    <t>Assessor Name (Block Capitals):</t>
  </si>
  <si>
    <t>* Enter Result after each assessment point</t>
  </si>
  <si>
    <t>* These marks will transfer results to the Summary Marking Sheet</t>
  </si>
  <si>
    <t xml:space="preserve">Assessor's Signature: </t>
  </si>
  <si>
    <t>Date</t>
  </si>
  <si>
    <t>Early Childhood &amp; Development Stage 1</t>
  </si>
  <si>
    <t>Supervisor's/Assessor's Marking Sheet: Project</t>
  </si>
  <si>
    <r>
      <rPr>
        <b/>
        <sz val="11"/>
        <color theme="1"/>
        <rFont val="Calibri"/>
        <family val="2"/>
        <scheme val="minor"/>
      </rPr>
      <t>Continuous Assessment:</t>
    </r>
    <r>
      <rPr>
        <sz val="11"/>
        <color theme="1"/>
        <rFont val="Calibri"/>
        <family val="2"/>
        <scheme val="minor"/>
      </rPr>
      <t xml:space="preserve"> 
Project
40%</t>
    </r>
  </si>
  <si>
    <r>
      <t xml:space="preserve">Planned a developmentally appropriate experience informed by their observations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</si>
  <si>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Implemented and reviewed a developmentally appropriate experience informed by observation </t>
    </r>
    <r>
      <rPr>
        <b/>
        <sz val="11"/>
        <color theme="1"/>
        <rFont val="Calibri"/>
        <family val="2"/>
        <scheme val="minor"/>
      </rPr>
      <t>(15 Marks)</t>
    </r>
  </si>
  <si>
    <r>
      <t xml:space="preserve">Discussed how they supported the child’s learning and development with links to Síolta and Aistear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</si>
  <si>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Explored how parents/guardians and practitioners can further support children’s learning and development  </t>
    </r>
    <r>
      <rPr>
        <b/>
        <sz val="11"/>
        <color theme="1"/>
        <rFont val="Calibri"/>
        <family val="2"/>
        <scheme val="minor"/>
      </rPr>
      <t>(5 marks)</t>
    </r>
  </si>
  <si>
    <r>
      <t>Total out of 40 marks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(This mark will be transferred to the Summary Marking Sheet)</t>
    </r>
  </si>
  <si>
    <t>Supervisor's/Assessor's Marking Sheet: Summary Marking Sheet</t>
  </si>
  <si>
    <t>Results of the Assessments</t>
  </si>
  <si>
    <r>
      <rPr>
        <b/>
        <sz val="11"/>
        <color theme="1"/>
        <rFont val="Calibri"/>
        <family val="2"/>
        <scheme val="minor"/>
      </rPr>
      <t>Continuous Assessment: Portfolio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Marks Total (out of 60)</t>
    </r>
  </si>
  <si>
    <r>
      <rPr>
        <b/>
        <sz val="11"/>
        <color theme="1"/>
        <rFont val="Calibri"/>
        <family val="2"/>
        <scheme val="minor"/>
      </rPr>
      <t>Project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Marks Total (out of 40)</t>
    </r>
  </si>
  <si>
    <t>Marks Total out of 100</t>
  </si>
  <si>
    <t>Have all assessments have been submitted by the learner</t>
  </si>
  <si>
    <t>Yes</t>
  </si>
  <si>
    <t>Has the learner achieved all the learning outcomes</t>
  </si>
  <si>
    <t>Final Marks out of 100</t>
  </si>
  <si>
    <t>Overall Results (P/M/D/R)</t>
  </si>
  <si>
    <t>* Please select Yes or No in the gold coloured cells for each question and each student.</t>
  </si>
  <si>
    <t>Standards (%)</t>
  </si>
  <si>
    <t>Grades</t>
  </si>
  <si>
    <r>
      <rPr>
        <b/>
        <sz val="11"/>
        <color theme="1"/>
        <rFont val="Calibri"/>
        <family val="2"/>
        <scheme val="minor"/>
      </rPr>
      <t>Referred:</t>
    </r>
    <r>
      <rPr>
        <sz val="11"/>
        <color theme="1"/>
        <rFont val="Calibri"/>
        <family val="2"/>
        <scheme val="minor"/>
      </rPr>
      <t xml:space="preserve"> When a learner has not achieved the minimum standards the grade is recorded as</t>
    </r>
    <r>
      <rPr>
        <b/>
        <sz val="11"/>
        <color theme="1"/>
        <rFont val="Calibri"/>
        <family val="2"/>
        <scheme val="minor"/>
      </rPr>
      <t xml:space="preserve"> Referred</t>
    </r>
  </si>
  <si>
    <t>80 - 100%</t>
  </si>
  <si>
    <t>Distinction</t>
  </si>
  <si>
    <t>By signing below you authorise the grades and any grade amendments detailed above. 
Any grade amendments must be considered by the Results Approval Panel.</t>
  </si>
  <si>
    <t>65 - 79%</t>
  </si>
  <si>
    <t>Merit</t>
  </si>
  <si>
    <t>50 - 64%</t>
  </si>
  <si>
    <t>Pass</t>
  </si>
  <si>
    <t>&lt;50%</t>
  </si>
  <si>
    <t>Referral</t>
  </si>
  <si>
    <t xml:space="preserve">Assessor Name (Block Capitals): </t>
  </si>
  <si>
    <r>
      <rPr>
        <b/>
        <sz val="11"/>
        <color theme="1"/>
        <rFont val="Calibri"/>
        <family val="2"/>
        <scheme val="minor"/>
      </rPr>
      <t>Assessor's Signature:</t>
    </r>
    <r>
      <rPr>
        <sz val="11"/>
        <color theme="1"/>
        <rFont val="Calibri"/>
        <family val="2"/>
        <scheme val="minor"/>
      </rPr>
      <t xml:space="preserve"> </t>
    </r>
  </si>
  <si>
    <t xml:space="preserve">Date: </t>
  </si>
  <si>
    <r>
      <t xml:space="preserve">Provided considered reflection on personal learning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</si>
  <si>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Provided clear age-appropriate recommendations  </t>
    </r>
    <r>
      <rPr>
        <b/>
        <sz val="11"/>
        <color theme="1"/>
        <rFont val="Calibri"/>
        <family val="2"/>
        <scheme val="minor"/>
      </rPr>
      <t>(10 marks)</t>
    </r>
  </si>
  <si>
    <r>
      <t xml:space="preserve">                 </t>
    </r>
    <r>
      <rPr>
        <b/>
        <sz val="16"/>
        <color theme="1"/>
        <rFont val="Calibri"/>
        <family val="2"/>
        <scheme val="minor"/>
      </rPr>
      <t xml:space="preserve">  </t>
    </r>
  </si>
  <si>
    <t>Early Childhood Growth &amp; Development - Stage 1</t>
  </si>
  <si>
    <r>
      <t xml:space="preserve">Outlined how two theorists informed planning </t>
    </r>
    <r>
      <rPr>
        <b/>
        <sz val="11"/>
        <color theme="1"/>
        <rFont val="Calibri"/>
        <family val="2"/>
        <scheme val="minor"/>
      </rPr>
      <t xml:space="preserve">(10 marks)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</si>
</sst>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;;@"/>
    <numFmt numFmtId="165" formatCode="0.0"/>
    <numFmt numFmtId="166" formatCode="0.0;;;@"/>
    <numFmt numFmtId="167" formatCode="&quot; &quot;[$€-1809]#,##0.00&quot; &quot;;&quot;-&quot;[$€-1809]#,##0.00&quot; &quot;;&quot; &quot;[$€-1809]&quot;-&quot;00&quot; &quot;;&quot; &quot;@&quot; 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</cellStyleXfs>
  <cellXfs count="161">
    <xf numFmtId="0" fontId="0" fillId="0" borderId="0" xfId="0"/>
    <xf numFmtId="0" fontId="1" fillId="0" borderId="1" xfId="0" applyFont="1" applyBorder="1"/>
    <xf numFmtId="0" fontId="0" fillId="0" borderId="1" xfId="0" applyBorder="1" applyProtection="1">
      <protection locked="0"/>
    </xf>
    <xf numFmtId="0" fontId="5" fillId="0" borderId="0" xfId="0" applyFont="1"/>
    <xf numFmtId="0" fontId="1" fillId="3" borderId="0" xfId="0" applyFont="1" applyFill="1"/>
    <xf numFmtId="0" fontId="0" fillId="3" borderId="0" xfId="0" applyFill="1"/>
    <xf numFmtId="0" fontId="1" fillId="4" borderId="1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0" fontId="1" fillId="0" borderId="0" xfId="0" applyFont="1" applyAlignment="1">
      <alignment wrapText="1"/>
    </xf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 applyAlignment="1">
      <alignment horizontal="center" vertical="center" textRotation="90"/>
    </xf>
    <xf numFmtId="164" fontId="0" fillId="0" borderId="6" xfId="0" applyNumberFormat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/>
    </xf>
    <xf numFmtId="0" fontId="1" fillId="0" borderId="5" xfId="0" applyFont="1" applyBorder="1"/>
    <xf numFmtId="0" fontId="1" fillId="4" borderId="1" xfId="0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 vertical="top"/>
    </xf>
    <xf numFmtId="0" fontId="5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0" borderId="0" xfId="0" applyFont="1"/>
    <xf numFmtId="0" fontId="12" fillId="6" borderId="0" xfId="0" applyFont="1" applyFill="1" applyAlignment="1">
      <alignment wrapText="1"/>
    </xf>
    <xf numFmtId="0" fontId="14" fillId="0" borderId="0" xfId="0" applyFont="1"/>
    <xf numFmtId="0" fontId="8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indent="26"/>
    </xf>
    <xf numFmtId="0" fontId="1" fillId="0" borderId="5" xfId="0" applyFont="1" applyBorder="1" applyAlignment="1">
      <alignment horizontal="right" vertical="center" indent="26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2" fillId="6" borderId="0" xfId="0" applyFont="1" applyFill="1" applyAlignment="1">
      <alignment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/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0" xfId="0" applyFont="1" applyAlignment="1">
      <alignment horizontal="right" vertical="center" indent="26"/>
    </xf>
    <xf numFmtId="0" fontId="2" fillId="0" borderId="5" xfId="0" applyFont="1" applyBorder="1" applyAlignment="1">
      <alignment horizontal="right" vertical="center" indent="26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5" fontId="0" fillId="4" borderId="1" xfId="0" applyNumberFormat="1" applyFill="1" applyBorder="1" applyAlignment="1">
      <alignment vertical="center"/>
    </xf>
    <xf numFmtId="0" fontId="0" fillId="0" borderId="0" xfId="0" applyBorder="1"/>
    <xf numFmtId="0" fontId="0" fillId="0" borderId="5" xfId="0" applyBorder="1"/>
    <xf numFmtId="0" fontId="0" fillId="0" borderId="0" xfId="0" applyAlignment="1"/>
    <xf numFmtId="0" fontId="0" fillId="0" borderId="5" xfId="0" applyBorder="1" applyAlignme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" fillId="0" borderId="0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166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</cellXfs>
  <cellStyles count="5">
    <cellStyle name="Normal" xfId="0" builtinId="0"/>
    <cellStyle name="Normal 10" xfId="3"/>
    <cellStyle name="Normal 19" xfId="2"/>
    <cellStyle name="Normal 21" xfId="4"/>
    <cellStyle name="Normal 8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276015</xdr:colOff>
      <xdr:row>2</xdr:row>
      <xdr:rowOff>209470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276015</xdr:colOff>
      <xdr:row>31</xdr:row>
      <xdr:rowOff>161845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249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3</xdr:col>
      <xdr:colOff>276015</xdr:colOff>
      <xdr:row>59</xdr:row>
      <xdr:rowOff>161845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069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276015</xdr:colOff>
      <xdr:row>86</xdr:row>
      <xdr:rowOff>161845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4890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3</xdr:col>
      <xdr:colOff>276015</xdr:colOff>
      <xdr:row>112</xdr:row>
      <xdr:rowOff>161845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710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3</xdr:col>
      <xdr:colOff>276015</xdr:colOff>
      <xdr:row>138</xdr:row>
      <xdr:rowOff>161845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0531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3</xdr:col>
      <xdr:colOff>276015</xdr:colOff>
      <xdr:row>163</xdr:row>
      <xdr:rowOff>161845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8351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3</xdr:col>
      <xdr:colOff>276015</xdr:colOff>
      <xdr:row>188</xdr:row>
      <xdr:rowOff>161845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6172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3</xdr:col>
      <xdr:colOff>276015</xdr:colOff>
      <xdr:row>214</xdr:row>
      <xdr:rowOff>161845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3992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3</xdr:col>
      <xdr:colOff>276015</xdr:colOff>
      <xdr:row>239</xdr:row>
      <xdr:rowOff>161845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1813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3</xdr:col>
      <xdr:colOff>276015</xdr:colOff>
      <xdr:row>263</xdr:row>
      <xdr:rowOff>161845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9633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3</xdr:col>
      <xdr:colOff>276015</xdr:colOff>
      <xdr:row>289</xdr:row>
      <xdr:rowOff>161845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67454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3</xdr:col>
      <xdr:colOff>276015</xdr:colOff>
      <xdr:row>316</xdr:row>
      <xdr:rowOff>161845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5274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3</xdr:col>
      <xdr:colOff>276015</xdr:colOff>
      <xdr:row>343</xdr:row>
      <xdr:rowOff>161845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95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3</xdr:col>
      <xdr:colOff>276015</xdr:colOff>
      <xdr:row>369</xdr:row>
      <xdr:rowOff>161845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0915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3</xdr:col>
      <xdr:colOff>276015</xdr:colOff>
      <xdr:row>394</xdr:row>
      <xdr:rowOff>161845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8736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3</xdr:col>
      <xdr:colOff>276015</xdr:colOff>
      <xdr:row>419</xdr:row>
      <xdr:rowOff>161845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6556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3</xdr:col>
      <xdr:colOff>276015</xdr:colOff>
      <xdr:row>444</xdr:row>
      <xdr:rowOff>161845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94377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3</xdr:col>
      <xdr:colOff>276015</xdr:colOff>
      <xdr:row>469</xdr:row>
      <xdr:rowOff>161845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2197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3</xdr:col>
      <xdr:colOff>276015</xdr:colOff>
      <xdr:row>495</xdr:row>
      <xdr:rowOff>161845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7001825"/>
          <a:ext cx="1676190" cy="6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371265</xdr:colOff>
      <xdr:row>2</xdr:row>
      <xdr:rowOff>209470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3</xdr:col>
      <xdr:colOff>371265</xdr:colOff>
      <xdr:row>32</xdr:row>
      <xdr:rowOff>161845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249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3</xdr:col>
      <xdr:colOff>371265</xdr:colOff>
      <xdr:row>61</xdr:row>
      <xdr:rowOff>161845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069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3</xdr:col>
      <xdr:colOff>371265</xdr:colOff>
      <xdr:row>90</xdr:row>
      <xdr:rowOff>161845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4890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3</xdr:col>
      <xdr:colOff>371265</xdr:colOff>
      <xdr:row>119</xdr:row>
      <xdr:rowOff>161845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710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3</xdr:col>
      <xdr:colOff>371265</xdr:colOff>
      <xdr:row>148</xdr:row>
      <xdr:rowOff>161845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0531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3</xdr:col>
      <xdr:colOff>371265</xdr:colOff>
      <xdr:row>177</xdr:row>
      <xdr:rowOff>161845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8351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3</xdr:col>
      <xdr:colOff>371265</xdr:colOff>
      <xdr:row>206</xdr:row>
      <xdr:rowOff>161845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6172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3</xdr:col>
      <xdr:colOff>371265</xdr:colOff>
      <xdr:row>235</xdr:row>
      <xdr:rowOff>161845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3992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3</xdr:col>
      <xdr:colOff>371265</xdr:colOff>
      <xdr:row>264</xdr:row>
      <xdr:rowOff>161845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1813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3</xdr:col>
      <xdr:colOff>371265</xdr:colOff>
      <xdr:row>293</xdr:row>
      <xdr:rowOff>161845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9633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3</xdr:col>
      <xdr:colOff>371265</xdr:colOff>
      <xdr:row>322</xdr:row>
      <xdr:rowOff>161845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67454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3</xdr:col>
      <xdr:colOff>371265</xdr:colOff>
      <xdr:row>351</xdr:row>
      <xdr:rowOff>161845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5274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3</xdr:col>
      <xdr:colOff>371265</xdr:colOff>
      <xdr:row>380</xdr:row>
      <xdr:rowOff>161845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95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3</xdr:col>
      <xdr:colOff>371265</xdr:colOff>
      <xdr:row>407</xdr:row>
      <xdr:rowOff>161845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0915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3</xdr:col>
      <xdr:colOff>371265</xdr:colOff>
      <xdr:row>436</xdr:row>
      <xdr:rowOff>161845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8736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3</xdr:col>
      <xdr:colOff>371265</xdr:colOff>
      <xdr:row>465</xdr:row>
      <xdr:rowOff>161845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6556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3</xdr:col>
      <xdr:colOff>371265</xdr:colOff>
      <xdr:row>494</xdr:row>
      <xdr:rowOff>161845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943772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3</xdr:col>
      <xdr:colOff>371265</xdr:colOff>
      <xdr:row>522</xdr:row>
      <xdr:rowOff>161845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219775"/>
          <a:ext cx="1676190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3</xdr:col>
      <xdr:colOff>371265</xdr:colOff>
      <xdr:row>551</xdr:row>
      <xdr:rowOff>161845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7001825"/>
          <a:ext cx="1676190" cy="6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1133475</xdr:colOff>
      <xdr:row>1</xdr:row>
      <xdr:rowOff>122201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9050"/>
          <a:ext cx="971550" cy="3698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75990</xdr:colOff>
      <xdr:row>0</xdr:row>
      <xdr:rowOff>45164</xdr:rowOff>
    </xdr:from>
    <xdr:to>
      <xdr:col>0</xdr:col>
      <xdr:colOff>914400</xdr:colOff>
      <xdr:row>2</xdr:row>
      <xdr:rowOff>11907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90" y="45164"/>
          <a:ext cx="838410" cy="3191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1381125</xdr:colOff>
      <xdr:row>1</xdr:row>
      <xdr:rowOff>243212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1314450" cy="5003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catherinescsc-my.sharepoint.com/Users/CarolO'Donovan/Desktop/To%20Do/Computer%20Applications%20Marking%20Sheet%204N11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earner Names"/>
      <sheetName val="Database EX1A Part A&amp;B"/>
      <sheetName val="Database EX2A Part A&amp;B"/>
      <sheetName val="Spreadsheets EX2A Part A&amp;B"/>
      <sheetName val="Spreadsheets EX2B Part A&amp;B"/>
      <sheetName val="Graphics EX3A Part A&amp;B"/>
      <sheetName val="Graphics EX3B Part A&amp;B"/>
      <sheetName val="Summary Marking Sheet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Standard</v>
          </cell>
          <cell r="B1" t="str">
            <v>Grade</v>
          </cell>
        </row>
        <row r="2">
          <cell r="A2">
            <v>0</v>
          </cell>
          <cell r="B2" t="str">
            <v>R</v>
          </cell>
        </row>
        <row r="3">
          <cell r="A3">
            <v>50</v>
          </cell>
          <cell r="B3" t="str">
            <v>P</v>
          </cell>
        </row>
        <row r="4">
          <cell r="A4">
            <v>65</v>
          </cell>
          <cell r="B4" t="str">
            <v>M</v>
          </cell>
        </row>
        <row r="5">
          <cell r="A5">
            <v>80</v>
          </cell>
          <cell r="B5" t="str">
            <v>D</v>
          </cell>
        </row>
        <row r="6">
          <cell r="A6">
            <v>101</v>
          </cell>
          <cell r="B6" t="str">
            <v>Check!!!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9"/>
  <sheetViews>
    <sheetView showGridLines="0" workbookViewId="0">
      <selection activeCell="B1" sqref="B1:C1"/>
    </sheetView>
  </sheetViews>
  <sheetFormatPr defaultRowHeight="15" x14ac:dyDescent="0.25"/>
  <cols>
    <col min="1" max="1" width="3" bestFit="1" customWidth="1"/>
    <col min="2" max="2" width="28.85546875" customWidth="1"/>
    <col min="3" max="3" width="30.28515625" customWidth="1"/>
    <col min="4" max="4" width="7.140625" customWidth="1"/>
    <col min="5" max="5" width="5.85546875" customWidth="1"/>
    <col min="6" max="6" width="30.140625" bestFit="1" customWidth="1"/>
    <col min="7" max="7" width="20.5703125" customWidth="1"/>
    <col min="8" max="8" width="19.5703125" bestFit="1" customWidth="1"/>
  </cols>
  <sheetData>
    <row r="1" spans="1:8" ht="18.75" x14ac:dyDescent="0.3">
      <c r="B1" s="78" t="s">
        <v>0</v>
      </c>
      <c r="C1" s="78"/>
      <c r="D1" s="56"/>
      <c r="E1" s="56"/>
    </row>
    <row r="3" spans="1:8" x14ac:dyDescent="0.25">
      <c r="B3" s="1" t="s">
        <v>1</v>
      </c>
      <c r="C3" s="1" t="s">
        <v>2</v>
      </c>
      <c r="F3" s="9"/>
    </row>
    <row r="4" spans="1:8" ht="15.75" x14ac:dyDescent="0.25">
      <c r="A4">
        <v>1</v>
      </c>
      <c r="B4" s="2"/>
      <c r="C4" s="2"/>
      <c r="F4" s="59" t="s">
        <v>3</v>
      </c>
      <c r="G4" t="s">
        <v>4</v>
      </c>
    </row>
    <row r="5" spans="1:8" ht="15.75" x14ac:dyDescent="0.25">
      <c r="A5">
        <v>2</v>
      </c>
      <c r="B5" s="2"/>
      <c r="C5" s="2"/>
      <c r="D5" s="9"/>
      <c r="E5" s="9"/>
      <c r="F5" s="59" t="s">
        <v>5</v>
      </c>
      <c r="G5" t="s">
        <v>6</v>
      </c>
      <c r="H5" s="9"/>
    </row>
    <row r="6" spans="1:8" x14ac:dyDescent="0.25">
      <c r="A6">
        <v>3</v>
      </c>
      <c r="B6" s="2"/>
      <c r="C6" s="2"/>
      <c r="D6" s="18"/>
      <c r="E6" s="18"/>
    </row>
    <row r="7" spans="1:8" x14ac:dyDescent="0.25">
      <c r="A7">
        <v>4</v>
      </c>
      <c r="B7" s="2"/>
      <c r="C7" s="2"/>
      <c r="D7" s="18"/>
      <c r="E7" s="18"/>
    </row>
    <row r="8" spans="1:8" x14ac:dyDescent="0.25">
      <c r="A8">
        <v>5</v>
      </c>
      <c r="B8" s="2"/>
      <c r="C8" s="2"/>
      <c r="D8" s="18"/>
      <c r="E8" s="18"/>
    </row>
    <row r="9" spans="1:8" x14ac:dyDescent="0.25">
      <c r="A9">
        <v>6</v>
      </c>
      <c r="B9" s="2"/>
      <c r="C9" s="2"/>
      <c r="D9" s="18"/>
      <c r="E9" s="18"/>
    </row>
    <row r="10" spans="1:8" x14ac:dyDescent="0.25">
      <c r="A10">
        <v>7</v>
      </c>
      <c r="B10" s="2"/>
      <c r="C10" s="2"/>
      <c r="D10" s="18"/>
      <c r="E10" s="18"/>
    </row>
    <row r="11" spans="1:8" x14ac:dyDescent="0.25">
      <c r="A11">
        <v>8</v>
      </c>
      <c r="B11" s="2"/>
      <c r="C11" s="2"/>
      <c r="D11" s="18"/>
      <c r="E11" s="18"/>
    </row>
    <row r="12" spans="1:8" x14ac:dyDescent="0.25">
      <c r="A12">
        <v>9</v>
      </c>
      <c r="B12" s="2"/>
      <c r="C12" s="2"/>
      <c r="D12" s="18"/>
      <c r="E12" s="18"/>
    </row>
    <row r="13" spans="1:8" x14ac:dyDescent="0.25">
      <c r="A13">
        <v>10</v>
      </c>
      <c r="B13" s="2"/>
      <c r="C13" s="2"/>
      <c r="D13" s="18"/>
      <c r="E13" s="18"/>
    </row>
    <row r="14" spans="1:8" x14ac:dyDescent="0.25">
      <c r="A14">
        <v>11</v>
      </c>
      <c r="B14" s="2"/>
      <c r="C14" s="2"/>
      <c r="D14" s="18"/>
      <c r="E14" s="18"/>
    </row>
    <row r="15" spans="1:8" x14ac:dyDescent="0.25">
      <c r="A15">
        <v>12</v>
      </c>
      <c r="B15" s="2"/>
      <c r="C15" s="2"/>
      <c r="D15" s="18"/>
      <c r="E15" s="18"/>
    </row>
    <row r="16" spans="1:8" x14ac:dyDescent="0.25">
      <c r="A16">
        <v>13</v>
      </c>
      <c r="B16" s="2"/>
      <c r="C16" s="2"/>
      <c r="D16" s="18"/>
      <c r="E16" s="18"/>
    </row>
    <row r="17" spans="1:10" x14ac:dyDescent="0.25">
      <c r="A17">
        <v>14</v>
      </c>
      <c r="B17" s="2"/>
      <c r="C17" s="2"/>
      <c r="D17" s="18"/>
      <c r="E17" s="18"/>
    </row>
    <row r="18" spans="1:10" x14ac:dyDescent="0.25">
      <c r="A18">
        <v>15</v>
      </c>
      <c r="B18" s="2"/>
      <c r="C18" s="2"/>
      <c r="D18" s="18"/>
      <c r="E18" s="18"/>
    </row>
    <row r="19" spans="1:10" x14ac:dyDescent="0.25">
      <c r="A19">
        <v>16</v>
      </c>
      <c r="B19" s="2"/>
      <c r="C19" s="2"/>
      <c r="D19" s="18"/>
      <c r="E19" s="18"/>
    </row>
    <row r="20" spans="1:10" ht="15.75" customHeight="1" x14ac:dyDescent="0.25">
      <c r="A20">
        <v>17</v>
      </c>
      <c r="B20" s="2"/>
      <c r="C20" s="2"/>
      <c r="D20" s="18"/>
      <c r="E20" s="18"/>
      <c r="H20" s="39"/>
      <c r="I20" s="77"/>
      <c r="J20" s="77"/>
    </row>
    <row r="21" spans="1:10" ht="15.75" customHeight="1" x14ac:dyDescent="0.25">
      <c r="A21">
        <v>18</v>
      </c>
      <c r="B21" s="2"/>
      <c r="C21" s="2"/>
      <c r="D21" s="18"/>
      <c r="E21" s="18"/>
    </row>
    <row r="22" spans="1:10" x14ac:dyDescent="0.25">
      <c r="A22">
        <v>19</v>
      </c>
      <c r="B22" s="2"/>
      <c r="C22" s="2"/>
      <c r="D22" s="18"/>
      <c r="E22" s="18"/>
    </row>
    <row r="23" spans="1:10" ht="15.75" x14ac:dyDescent="0.25">
      <c r="A23">
        <v>20</v>
      </c>
      <c r="B23" s="2"/>
      <c r="C23" s="2"/>
      <c r="D23" s="18"/>
      <c r="E23" s="18"/>
      <c r="F23" s="48"/>
      <c r="G23" s="41"/>
    </row>
    <row r="24" spans="1:10" ht="15.75" x14ac:dyDescent="0.25">
      <c r="D24" s="18"/>
      <c r="E24" s="18"/>
      <c r="F24" s="48"/>
      <c r="G24" s="42"/>
    </row>
    <row r="25" spans="1:10" ht="15.75" customHeight="1" x14ac:dyDescent="0.25">
      <c r="D25" s="18"/>
      <c r="E25" s="18"/>
      <c r="F25" s="40"/>
      <c r="G25" s="43"/>
    </row>
    <row r="26" spans="1:10" ht="18.75" x14ac:dyDescent="0.3">
      <c r="B26" s="3" t="s">
        <v>7</v>
      </c>
    </row>
    <row r="27" spans="1:10" ht="23.25" customHeight="1" x14ac:dyDescent="0.25">
      <c r="B27" s="76" t="s">
        <v>8</v>
      </c>
      <c r="C27" s="76"/>
      <c r="D27" s="76"/>
      <c r="E27" s="76"/>
      <c r="F27" s="76"/>
      <c r="G27" s="76"/>
      <c r="H27" s="76"/>
    </row>
    <row r="28" spans="1:10" ht="10.5" customHeight="1" x14ac:dyDescent="0.25">
      <c r="B28" s="57"/>
      <c r="C28" s="57"/>
      <c r="D28" s="57"/>
      <c r="E28" s="57"/>
      <c r="F28" s="57"/>
      <c r="G28" s="57"/>
      <c r="H28" s="57"/>
    </row>
    <row r="29" spans="1:10" ht="10.5" customHeight="1" x14ac:dyDescent="0.25">
      <c r="B29" s="76" t="s">
        <v>9</v>
      </c>
      <c r="C29" s="76"/>
      <c r="D29" s="76"/>
      <c r="E29" s="76"/>
      <c r="F29" s="76"/>
      <c r="G29" s="76"/>
      <c r="H29" s="76"/>
    </row>
    <row r="30" spans="1:10" ht="10.5" customHeight="1" x14ac:dyDescent="0.25">
      <c r="B30" s="57"/>
      <c r="C30" s="57"/>
      <c r="D30" s="57"/>
      <c r="E30" s="57"/>
      <c r="F30" s="57"/>
      <c r="G30" s="57"/>
      <c r="H30" s="57"/>
    </row>
    <row r="31" spans="1:10" ht="30" customHeight="1" x14ac:dyDescent="0.25">
      <c r="B31" s="76" t="s">
        <v>10</v>
      </c>
      <c r="C31" s="76"/>
      <c r="D31" s="76"/>
      <c r="E31" s="76"/>
      <c r="F31" s="76"/>
      <c r="G31" s="76"/>
      <c r="H31" s="58"/>
    </row>
    <row r="32" spans="1:10" ht="15" customHeight="1" x14ac:dyDescent="0.25">
      <c r="B32" s="57"/>
      <c r="C32" s="57"/>
      <c r="D32" s="57"/>
      <c r="E32" s="57"/>
      <c r="F32" s="57"/>
      <c r="G32" s="57"/>
      <c r="H32" s="58"/>
    </row>
    <row r="33" spans="2:8" ht="15" customHeight="1" x14ac:dyDescent="0.25">
      <c r="B33" s="76" t="s">
        <v>11</v>
      </c>
      <c r="C33" s="76"/>
      <c r="D33" s="76"/>
      <c r="E33" s="76"/>
      <c r="F33" s="76"/>
      <c r="G33" s="76"/>
      <c r="H33" s="76"/>
    </row>
    <row r="34" spans="2:8" ht="15" customHeight="1" x14ac:dyDescent="0.25">
      <c r="B34" s="57"/>
      <c r="C34" s="57"/>
      <c r="D34" s="57"/>
      <c r="E34" s="57"/>
      <c r="F34" s="57"/>
      <c r="G34" s="57"/>
      <c r="H34" s="57"/>
    </row>
    <row r="35" spans="2:8" ht="15" customHeight="1" x14ac:dyDescent="0.25">
      <c r="B35" s="76" t="s">
        <v>12</v>
      </c>
      <c r="C35" s="76"/>
      <c r="D35" s="76"/>
      <c r="E35" s="76"/>
      <c r="F35" s="76"/>
      <c r="G35" s="76"/>
      <c r="H35" s="76"/>
    </row>
    <row r="36" spans="2:8" x14ac:dyDescent="0.25">
      <c r="B36" s="4"/>
    </row>
    <row r="37" spans="2:8" x14ac:dyDescent="0.25">
      <c r="B37" s="4"/>
    </row>
    <row r="38" spans="2:8" x14ac:dyDescent="0.25">
      <c r="B38" s="4"/>
    </row>
    <row r="39" spans="2:8" x14ac:dyDescent="0.25">
      <c r="B39" s="5"/>
    </row>
  </sheetData>
  <sheetProtection algorithmName="SHA-512" hashValue="ERZ1dFDq0W4NxuUK6FVUtXOjGFU+2I7v7wSNnW348ldVxjnuQ8LwRDwrqxla1q8EEbfr2p918j3f3ltee1mi2g==" saltValue="qnkqZmtw6UjNlFkRHDHPaQ==" spinCount="100000" sheet="1" objects="1" scenarios="1"/>
  <mergeCells count="7">
    <mergeCell ref="B33:H33"/>
    <mergeCell ref="B35:H35"/>
    <mergeCell ref="I20:J20"/>
    <mergeCell ref="B1:C1"/>
    <mergeCell ref="B27:H27"/>
    <mergeCell ref="B29:H29"/>
    <mergeCell ref="B31:G31"/>
  </mergeCell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5"/>
  <sheetViews>
    <sheetView zoomScaleNormal="100" workbookViewId="0">
      <selection sqref="A1:C3"/>
    </sheetView>
  </sheetViews>
  <sheetFormatPr defaultRowHeight="15" x14ac:dyDescent="0.25"/>
  <cols>
    <col min="1" max="1" width="2.140625" customWidth="1"/>
    <col min="2" max="2" width="2.85546875" customWidth="1"/>
    <col min="3" max="3" width="14.5703125" customWidth="1"/>
    <col min="4" max="4" width="10.85546875" customWidth="1"/>
    <col min="5" max="5" width="33.42578125" customWidth="1"/>
    <col min="6" max="6" width="10.42578125" customWidth="1"/>
    <col min="7" max="8" width="12.7109375" customWidth="1"/>
  </cols>
  <sheetData>
    <row r="1" spans="1:8" ht="15" customHeight="1" x14ac:dyDescent="0.25">
      <c r="A1" s="88"/>
      <c r="B1" s="88"/>
      <c r="C1" s="88"/>
      <c r="D1" s="29"/>
      <c r="E1" s="89" t="s">
        <v>13</v>
      </c>
      <c r="F1" s="90"/>
      <c r="G1" s="90"/>
      <c r="H1" s="91"/>
    </row>
    <row r="2" spans="1:8" ht="18.75" x14ac:dyDescent="0.25">
      <c r="A2" s="88"/>
      <c r="B2" s="88"/>
      <c r="C2" s="88"/>
      <c r="D2" s="29"/>
      <c r="E2" s="92" t="s">
        <v>0</v>
      </c>
      <c r="F2" s="93"/>
      <c r="G2" s="93"/>
      <c r="H2" s="94"/>
    </row>
    <row r="3" spans="1:8" ht="19.5" thickBot="1" x14ac:dyDescent="0.3">
      <c r="A3" s="88"/>
      <c r="B3" s="88"/>
      <c r="C3" s="88"/>
      <c r="D3" s="29"/>
      <c r="E3" s="95" t="str">
        <f>'Learner Names'!$G$4</f>
        <v>Continuous Assessment: Portfolio 60%</v>
      </c>
      <c r="F3" s="96"/>
      <c r="G3" s="96"/>
      <c r="H3" s="97"/>
    </row>
    <row r="4" spans="1:8" x14ac:dyDescent="0.25">
      <c r="B4" s="23"/>
      <c r="E4" s="19"/>
      <c r="F4" s="19"/>
      <c r="G4" s="50"/>
      <c r="H4" s="50"/>
    </row>
    <row r="5" spans="1:8" x14ac:dyDescent="0.25">
      <c r="B5" s="23"/>
      <c r="E5" s="19"/>
      <c r="F5" s="19"/>
      <c r="G5" s="50"/>
      <c r="H5" s="50"/>
    </row>
    <row r="6" spans="1:8" x14ac:dyDescent="0.25">
      <c r="B6" s="23"/>
      <c r="E6" s="19"/>
      <c r="F6" s="19"/>
      <c r="G6" s="50"/>
      <c r="H6" s="50"/>
    </row>
    <row r="7" spans="1:8" ht="21" customHeight="1" x14ac:dyDescent="0.35">
      <c r="A7" s="26"/>
      <c r="B7" s="98" t="s">
        <v>14</v>
      </c>
      <c r="C7" s="98"/>
      <c r="D7" s="98"/>
      <c r="E7" s="99" t="str">
        <f>'Learner Names'!B4&amp;" "&amp;'Learner Names'!C4</f>
        <v xml:space="preserve"> </v>
      </c>
      <c r="F7" s="99"/>
      <c r="G7" s="99"/>
      <c r="H7" s="99"/>
    </row>
    <row r="8" spans="1:8" ht="21" customHeight="1" x14ac:dyDescent="0.35">
      <c r="A8" s="26"/>
      <c r="B8" s="30"/>
      <c r="C8" s="30"/>
      <c r="D8" s="31"/>
      <c r="E8" s="31"/>
      <c r="F8" s="27"/>
      <c r="G8" s="79"/>
      <c r="H8" s="79"/>
    </row>
    <row r="9" spans="1:8" ht="15.75" thickBot="1" x14ac:dyDescent="0.3">
      <c r="B9" s="23"/>
      <c r="E9" s="19"/>
      <c r="F9" s="19"/>
      <c r="G9" s="50"/>
      <c r="H9" s="20"/>
    </row>
    <row r="10" spans="1:8" ht="37.5" x14ac:dyDescent="0.25">
      <c r="A10" s="80" t="s">
        <v>15</v>
      </c>
      <c r="B10" s="81"/>
      <c r="C10" s="81"/>
      <c r="D10" s="81"/>
      <c r="E10" s="81"/>
      <c r="F10" s="81"/>
      <c r="G10" s="49" t="s">
        <v>16</v>
      </c>
      <c r="H10" s="24" t="s">
        <v>17</v>
      </c>
    </row>
    <row r="11" spans="1:8" ht="56.25" customHeight="1" x14ac:dyDescent="0.25">
      <c r="A11" s="82" t="s">
        <v>18</v>
      </c>
      <c r="B11" s="83"/>
      <c r="C11" s="83"/>
      <c r="D11" s="83"/>
      <c r="E11" s="83"/>
      <c r="F11" s="84"/>
      <c r="G11" s="33">
        <v>5</v>
      </c>
      <c r="H11" s="34"/>
    </row>
    <row r="12" spans="1:8" ht="56.25" customHeight="1" x14ac:dyDescent="0.25">
      <c r="A12" s="82" t="s">
        <v>19</v>
      </c>
      <c r="B12" s="83"/>
      <c r="C12" s="83"/>
      <c r="D12" s="83"/>
      <c r="E12" s="83"/>
      <c r="F12" s="84"/>
      <c r="G12" s="33">
        <v>20</v>
      </c>
      <c r="H12" s="34"/>
    </row>
    <row r="13" spans="1:8" ht="56.25" customHeight="1" x14ac:dyDescent="0.25">
      <c r="A13" s="82" t="s">
        <v>20</v>
      </c>
      <c r="B13" s="83"/>
      <c r="C13" s="83"/>
      <c r="D13" s="83"/>
      <c r="E13" s="83"/>
      <c r="F13" s="84"/>
      <c r="G13" s="33">
        <v>20</v>
      </c>
      <c r="H13" s="34"/>
    </row>
    <row r="14" spans="1:8" ht="56.25" customHeight="1" x14ac:dyDescent="0.25">
      <c r="A14" s="82" t="s">
        <v>21</v>
      </c>
      <c r="B14" s="83"/>
      <c r="C14" s="83"/>
      <c r="D14" s="83"/>
      <c r="E14" s="83"/>
      <c r="F14" s="84"/>
      <c r="G14" s="45">
        <v>10</v>
      </c>
      <c r="H14" s="46"/>
    </row>
    <row r="15" spans="1:8" ht="56.25" customHeight="1" x14ac:dyDescent="0.25">
      <c r="A15" s="85" t="s">
        <v>22</v>
      </c>
      <c r="B15" s="86"/>
      <c r="C15" s="86"/>
      <c r="D15" s="86"/>
      <c r="E15" s="86"/>
      <c r="F15" s="87"/>
      <c r="G15" s="35">
        <v>5</v>
      </c>
      <c r="H15" s="36"/>
    </row>
    <row r="16" spans="1:8" ht="16.5" thickBot="1" x14ac:dyDescent="0.3">
      <c r="A16" s="21"/>
      <c r="B16" s="23"/>
      <c r="C16" s="100" t="s">
        <v>23</v>
      </c>
      <c r="D16" s="100"/>
      <c r="E16" s="100"/>
      <c r="F16" s="100"/>
      <c r="G16" s="28">
        <f>SUM(G11:G15)</f>
        <v>60</v>
      </c>
      <c r="H16" s="25">
        <f>SUM(H11:H15)</f>
        <v>0</v>
      </c>
    </row>
    <row r="17" spans="1:8" ht="15.75" x14ac:dyDescent="0.25">
      <c r="A17" s="21"/>
      <c r="B17" s="23"/>
      <c r="C17" s="51"/>
      <c r="D17" s="51"/>
      <c r="E17" s="51"/>
      <c r="F17" s="51"/>
      <c r="G17" s="32"/>
      <c r="H17" s="32"/>
    </row>
    <row r="18" spans="1:8" x14ac:dyDescent="0.25">
      <c r="B18" s="23"/>
      <c r="E18" s="19"/>
      <c r="F18" s="19"/>
      <c r="G18" s="50"/>
      <c r="H18" s="50"/>
    </row>
    <row r="19" spans="1:8" x14ac:dyDescent="0.25">
      <c r="B19" s="101" t="s">
        <v>24</v>
      </c>
      <c r="C19" s="101"/>
      <c r="D19" s="101"/>
      <c r="E19" s="53"/>
      <c r="F19" s="22" t="s">
        <v>25</v>
      </c>
      <c r="G19" s="102"/>
      <c r="H19" s="102"/>
    </row>
    <row r="20" spans="1:8" x14ac:dyDescent="0.25">
      <c r="B20" s="52"/>
      <c r="C20" s="52"/>
      <c r="D20" s="52"/>
      <c r="F20" s="22"/>
      <c r="G20" s="50"/>
      <c r="H20" s="50"/>
    </row>
    <row r="21" spans="1:8" x14ac:dyDescent="0.25">
      <c r="B21" s="52"/>
      <c r="C21" s="52"/>
      <c r="D21" s="52"/>
      <c r="F21" s="22"/>
      <c r="G21" s="50"/>
      <c r="H21" s="50"/>
    </row>
    <row r="22" spans="1:8" x14ac:dyDescent="0.25">
      <c r="A22" s="101" t="s">
        <v>26</v>
      </c>
      <c r="B22" s="101"/>
      <c r="C22" s="101"/>
      <c r="D22" s="101"/>
      <c r="E22" s="53"/>
      <c r="F22" s="22" t="s">
        <v>25</v>
      </c>
      <c r="G22" s="103"/>
      <c r="H22" s="103"/>
    </row>
    <row r="27" spans="1:8" x14ac:dyDescent="0.25">
      <c r="E27" t="s">
        <v>27</v>
      </c>
    </row>
    <row r="29" spans="1:8" ht="15.75" thickBot="1" x14ac:dyDescent="0.3"/>
    <row r="30" spans="1:8" ht="18.75" x14ac:dyDescent="0.25">
      <c r="A30" s="88"/>
      <c r="B30" s="88"/>
      <c r="C30" s="88"/>
      <c r="D30" s="29"/>
      <c r="E30" s="89" t="s">
        <v>13</v>
      </c>
      <c r="F30" s="90"/>
      <c r="G30" s="90"/>
      <c r="H30" s="91"/>
    </row>
    <row r="31" spans="1:8" ht="18.75" x14ac:dyDescent="0.25">
      <c r="A31" s="88"/>
      <c r="B31" s="88"/>
      <c r="C31" s="88"/>
      <c r="D31" s="29"/>
      <c r="E31" s="92" t="s">
        <v>0</v>
      </c>
      <c r="F31" s="93"/>
      <c r="G31" s="93"/>
      <c r="H31" s="94"/>
    </row>
    <row r="32" spans="1:8" ht="19.5" thickBot="1" x14ac:dyDescent="0.3">
      <c r="A32" s="88"/>
      <c r="B32" s="88"/>
      <c r="C32" s="88"/>
      <c r="D32" s="29"/>
      <c r="E32" s="95" t="str">
        <f>'Learner Names'!$G$4</f>
        <v>Continuous Assessment: Portfolio 60%</v>
      </c>
      <c r="F32" s="96"/>
      <c r="G32" s="96"/>
      <c r="H32" s="97"/>
    </row>
    <row r="33" spans="1:8" x14ac:dyDescent="0.25">
      <c r="B33" s="23"/>
      <c r="E33" s="19"/>
      <c r="F33" s="19"/>
      <c r="G33" s="50"/>
      <c r="H33" s="50"/>
    </row>
    <row r="34" spans="1:8" x14ac:dyDescent="0.25">
      <c r="B34" s="23"/>
      <c r="E34" s="19"/>
      <c r="F34" s="19"/>
      <c r="G34" s="50"/>
      <c r="H34" s="50"/>
    </row>
    <row r="35" spans="1:8" x14ac:dyDescent="0.25">
      <c r="B35" s="23"/>
      <c r="E35" s="19"/>
      <c r="F35" s="19"/>
      <c r="G35" s="50"/>
      <c r="H35" s="50"/>
    </row>
    <row r="36" spans="1:8" ht="21" x14ac:dyDescent="0.35">
      <c r="A36" s="26"/>
      <c r="B36" s="98" t="s">
        <v>14</v>
      </c>
      <c r="C36" s="98"/>
      <c r="D36" s="98"/>
      <c r="E36" s="99" t="str">
        <f>'Learner Names'!B5&amp;" "&amp;'Learner Names'!C5</f>
        <v xml:space="preserve"> </v>
      </c>
      <c r="F36" s="99"/>
      <c r="G36" s="99"/>
      <c r="H36" s="99"/>
    </row>
    <row r="37" spans="1:8" ht="21" x14ac:dyDescent="0.35">
      <c r="A37" s="26"/>
      <c r="B37" s="30"/>
      <c r="C37" s="30"/>
      <c r="D37" s="31"/>
      <c r="E37" s="31"/>
      <c r="F37" s="27"/>
      <c r="G37" s="79"/>
      <c r="H37" s="79"/>
    </row>
    <row r="38" spans="1:8" ht="15.75" thickBot="1" x14ac:dyDescent="0.3">
      <c r="B38" s="23"/>
      <c r="E38" s="19"/>
      <c r="F38" s="19"/>
      <c r="G38" s="50"/>
      <c r="H38" s="20"/>
    </row>
    <row r="39" spans="1:8" ht="37.5" customHeight="1" x14ac:dyDescent="0.25">
      <c r="A39" s="80" t="s">
        <v>15</v>
      </c>
      <c r="B39" s="81"/>
      <c r="C39" s="81"/>
      <c r="D39" s="81"/>
      <c r="E39" s="81"/>
      <c r="F39" s="81"/>
      <c r="G39" s="49" t="s">
        <v>16</v>
      </c>
      <c r="H39" s="24" t="s">
        <v>17</v>
      </c>
    </row>
    <row r="40" spans="1:8" ht="56.25" customHeight="1" x14ac:dyDescent="0.25">
      <c r="A40" s="82" t="s">
        <v>18</v>
      </c>
      <c r="B40" s="83"/>
      <c r="C40" s="83"/>
      <c r="D40" s="83"/>
      <c r="E40" s="83"/>
      <c r="F40" s="84"/>
      <c r="G40" s="33">
        <v>5</v>
      </c>
      <c r="H40" s="34"/>
    </row>
    <row r="41" spans="1:8" ht="56.25" customHeight="1" x14ac:dyDescent="0.25">
      <c r="A41" s="82" t="s">
        <v>19</v>
      </c>
      <c r="B41" s="83"/>
      <c r="C41" s="83"/>
      <c r="D41" s="83"/>
      <c r="E41" s="83"/>
      <c r="F41" s="84"/>
      <c r="G41" s="33">
        <v>20</v>
      </c>
      <c r="H41" s="34"/>
    </row>
    <row r="42" spans="1:8" ht="56.25" customHeight="1" x14ac:dyDescent="0.25">
      <c r="A42" s="82" t="s">
        <v>20</v>
      </c>
      <c r="B42" s="83"/>
      <c r="C42" s="83"/>
      <c r="D42" s="83"/>
      <c r="E42" s="83"/>
      <c r="F42" s="84"/>
      <c r="G42" s="33">
        <v>20</v>
      </c>
      <c r="H42" s="34"/>
    </row>
    <row r="43" spans="1:8" ht="56.25" customHeight="1" x14ac:dyDescent="0.25">
      <c r="A43" s="82" t="s">
        <v>21</v>
      </c>
      <c r="B43" s="83"/>
      <c r="C43" s="83"/>
      <c r="D43" s="83"/>
      <c r="E43" s="83"/>
      <c r="F43" s="84"/>
      <c r="G43" s="45">
        <v>10</v>
      </c>
      <c r="H43" s="46"/>
    </row>
    <row r="44" spans="1:8" ht="56.25" customHeight="1" x14ac:dyDescent="0.25">
      <c r="A44" s="85" t="s">
        <v>22</v>
      </c>
      <c r="B44" s="86"/>
      <c r="C44" s="86"/>
      <c r="D44" s="86"/>
      <c r="E44" s="86"/>
      <c r="F44" s="87"/>
      <c r="G44" s="35">
        <v>5</v>
      </c>
      <c r="H44" s="36"/>
    </row>
    <row r="45" spans="1:8" ht="16.5" thickBot="1" x14ac:dyDescent="0.3">
      <c r="A45" s="21"/>
      <c r="B45" s="23"/>
      <c r="C45" s="100" t="s">
        <v>23</v>
      </c>
      <c r="D45" s="100"/>
      <c r="E45" s="100"/>
      <c r="F45" s="100"/>
      <c r="G45" s="28">
        <f>SUM(G40:G44)</f>
        <v>60</v>
      </c>
      <c r="H45" s="25">
        <f>SUM(H40:H44)</f>
        <v>0</v>
      </c>
    </row>
    <row r="46" spans="1:8" ht="15.75" x14ac:dyDescent="0.25">
      <c r="A46" s="21"/>
      <c r="B46" s="23"/>
      <c r="C46" s="51"/>
      <c r="D46" s="51"/>
      <c r="E46" s="51"/>
      <c r="F46" s="51"/>
      <c r="G46" s="32"/>
      <c r="H46" s="32"/>
    </row>
    <row r="47" spans="1:8" x14ac:dyDescent="0.25">
      <c r="B47" s="23"/>
      <c r="E47" s="19"/>
      <c r="F47" s="19"/>
      <c r="G47" s="50"/>
      <c r="H47" s="50"/>
    </row>
    <row r="48" spans="1:8" x14ac:dyDescent="0.25">
      <c r="B48" s="101" t="s">
        <v>24</v>
      </c>
      <c r="C48" s="101"/>
      <c r="D48" s="101"/>
      <c r="E48" s="53"/>
      <c r="F48" s="22" t="s">
        <v>25</v>
      </c>
      <c r="G48" s="102"/>
      <c r="H48" s="102"/>
    </row>
    <row r="49" spans="1:8" x14ac:dyDescent="0.25">
      <c r="B49" s="52"/>
      <c r="C49" s="52"/>
      <c r="D49" s="52"/>
      <c r="F49" s="22"/>
      <c r="G49" s="50"/>
      <c r="H49" s="50"/>
    </row>
    <row r="50" spans="1:8" x14ac:dyDescent="0.25">
      <c r="B50" s="52"/>
      <c r="C50" s="52"/>
      <c r="D50" s="52"/>
      <c r="F50" s="22"/>
      <c r="G50" s="50"/>
      <c r="H50" s="50"/>
    </row>
    <row r="51" spans="1:8" x14ac:dyDescent="0.25">
      <c r="A51" s="101" t="s">
        <v>26</v>
      </c>
      <c r="B51" s="101"/>
      <c r="C51" s="101"/>
      <c r="D51" s="101"/>
      <c r="E51" s="53"/>
      <c r="F51" s="22" t="s">
        <v>25</v>
      </c>
      <c r="G51" s="103"/>
      <c r="H51" s="103"/>
    </row>
    <row r="57" spans="1:8" ht="15.75" thickBot="1" x14ac:dyDescent="0.3"/>
    <row r="58" spans="1:8" ht="18.75" x14ac:dyDescent="0.25">
      <c r="A58" s="88"/>
      <c r="B58" s="88"/>
      <c r="C58" s="88"/>
      <c r="D58" s="29"/>
      <c r="E58" s="89" t="s">
        <v>13</v>
      </c>
      <c r="F58" s="90"/>
      <c r="G58" s="90"/>
      <c r="H58" s="91"/>
    </row>
    <row r="59" spans="1:8" ht="18.75" x14ac:dyDescent="0.25">
      <c r="A59" s="88"/>
      <c r="B59" s="88"/>
      <c r="C59" s="88"/>
      <c r="D59" s="29"/>
      <c r="E59" s="92" t="s">
        <v>0</v>
      </c>
      <c r="F59" s="93"/>
      <c r="G59" s="93"/>
      <c r="H59" s="94"/>
    </row>
    <row r="60" spans="1:8" ht="19.5" thickBot="1" x14ac:dyDescent="0.3">
      <c r="A60" s="88"/>
      <c r="B60" s="88"/>
      <c r="C60" s="88"/>
      <c r="D60" s="29"/>
      <c r="E60" s="95" t="str">
        <f>'Learner Names'!$G$4</f>
        <v>Continuous Assessment: Portfolio 60%</v>
      </c>
      <c r="F60" s="96"/>
      <c r="G60" s="96"/>
      <c r="H60" s="97"/>
    </row>
    <row r="61" spans="1:8" x14ac:dyDescent="0.25">
      <c r="B61" s="23"/>
      <c r="E61" s="19"/>
      <c r="F61" s="19"/>
      <c r="G61" s="50"/>
      <c r="H61" s="50"/>
    </row>
    <row r="62" spans="1:8" x14ac:dyDescent="0.25">
      <c r="B62" s="23"/>
      <c r="E62" s="19"/>
      <c r="F62" s="19"/>
      <c r="G62" s="50"/>
      <c r="H62" s="50"/>
    </row>
    <row r="63" spans="1:8" x14ac:dyDescent="0.25">
      <c r="B63" s="23"/>
      <c r="E63" s="19"/>
      <c r="F63" s="19"/>
      <c r="G63" s="50"/>
      <c r="H63" s="50"/>
    </row>
    <row r="64" spans="1:8" ht="21" x14ac:dyDescent="0.35">
      <c r="A64" s="26"/>
      <c r="B64" s="98" t="s">
        <v>14</v>
      </c>
      <c r="C64" s="98"/>
      <c r="D64" s="98"/>
      <c r="E64" s="99" t="str">
        <f>'Learner Names'!B6&amp;" "&amp;'Learner Names'!C6</f>
        <v xml:space="preserve"> </v>
      </c>
      <c r="F64" s="99"/>
      <c r="G64" s="99"/>
      <c r="H64" s="99"/>
    </row>
    <row r="65" spans="1:8" ht="21" x14ac:dyDescent="0.35">
      <c r="A65" s="26"/>
      <c r="B65" s="30"/>
      <c r="C65" s="30"/>
      <c r="D65" s="31"/>
      <c r="E65" s="31"/>
      <c r="F65" s="27"/>
      <c r="G65" s="79"/>
      <c r="H65" s="79"/>
    </row>
    <row r="66" spans="1:8" ht="15.75" thickBot="1" x14ac:dyDescent="0.3">
      <c r="B66" s="23"/>
      <c r="E66" s="19"/>
      <c r="F66" s="19"/>
      <c r="G66" s="50"/>
      <c r="H66" s="20"/>
    </row>
    <row r="67" spans="1:8" ht="37.5" customHeight="1" x14ac:dyDescent="0.25">
      <c r="A67" s="80" t="s">
        <v>15</v>
      </c>
      <c r="B67" s="81"/>
      <c r="C67" s="81"/>
      <c r="D67" s="81"/>
      <c r="E67" s="81"/>
      <c r="F67" s="81"/>
      <c r="G67" s="49" t="s">
        <v>16</v>
      </c>
      <c r="H67" s="24" t="s">
        <v>17</v>
      </c>
    </row>
    <row r="68" spans="1:8" ht="56.25" customHeight="1" x14ac:dyDescent="0.25">
      <c r="A68" s="82" t="s">
        <v>18</v>
      </c>
      <c r="B68" s="83"/>
      <c r="C68" s="83"/>
      <c r="D68" s="83"/>
      <c r="E68" s="83"/>
      <c r="F68" s="84"/>
      <c r="G68" s="33">
        <v>5</v>
      </c>
      <c r="H68" s="34"/>
    </row>
    <row r="69" spans="1:8" ht="56.25" customHeight="1" x14ac:dyDescent="0.25">
      <c r="A69" s="82" t="s">
        <v>19</v>
      </c>
      <c r="B69" s="83"/>
      <c r="C69" s="83"/>
      <c r="D69" s="83"/>
      <c r="E69" s="83"/>
      <c r="F69" s="84"/>
      <c r="G69" s="33">
        <v>20</v>
      </c>
      <c r="H69" s="34"/>
    </row>
    <row r="70" spans="1:8" ht="56.25" customHeight="1" x14ac:dyDescent="0.25">
      <c r="A70" s="82" t="s">
        <v>20</v>
      </c>
      <c r="B70" s="83"/>
      <c r="C70" s="83"/>
      <c r="D70" s="83"/>
      <c r="E70" s="83"/>
      <c r="F70" s="84"/>
      <c r="G70" s="33">
        <v>20</v>
      </c>
      <c r="H70" s="34"/>
    </row>
    <row r="71" spans="1:8" ht="56.25" customHeight="1" x14ac:dyDescent="0.25">
      <c r="A71" s="82" t="s">
        <v>21</v>
      </c>
      <c r="B71" s="83"/>
      <c r="C71" s="83"/>
      <c r="D71" s="83"/>
      <c r="E71" s="83"/>
      <c r="F71" s="84"/>
      <c r="G71" s="45">
        <v>10</v>
      </c>
      <c r="H71" s="46"/>
    </row>
    <row r="72" spans="1:8" ht="56.25" customHeight="1" thickBot="1" x14ac:dyDescent="0.3">
      <c r="A72" s="85" t="s">
        <v>22</v>
      </c>
      <c r="B72" s="86"/>
      <c r="C72" s="86"/>
      <c r="D72" s="86"/>
      <c r="E72" s="86"/>
      <c r="F72" s="87"/>
      <c r="G72" s="35">
        <v>5</v>
      </c>
      <c r="H72" s="36"/>
    </row>
    <row r="73" spans="1:8" ht="16.5" thickBot="1" x14ac:dyDescent="0.3">
      <c r="A73" s="21"/>
      <c r="B73" s="23"/>
      <c r="C73" s="100" t="s">
        <v>23</v>
      </c>
      <c r="D73" s="100"/>
      <c r="E73" s="100"/>
      <c r="F73" s="100"/>
      <c r="G73" s="28">
        <f>SUM(G68:G72)</f>
        <v>60</v>
      </c>
      <c r="H73" s="25">
        <f>SUM(H68:H72)</f>
        <v>0</v>
      </c>
    </row>
    <row r="74" spans="1:8" ht="15.75" x14ac:dyDescent="0.25">
      <c r="A74" s="21"/>
      <c r="B74" s="23"/>
      <c r="C74" s="51"/>
      <c r="D74" s="51"/>
      <c r="E74" s="51"/>
      <c r="F74" s="51"/>
      <c r="G74" s="32"/>
      <c r="H74" s="32"/>
    </row>
    <row r="75" spans="1:8" x14ac:dyDescent="0.25">
      <c r="B75" s="23"/>
      <c r="E75" s="19"/>
      <c r="F75" s="19"/>
      <c r="G75" s="50"/>
      <c r="H75" s="50"/>
    </row>
    <row r="76" spans="1:8" x14ac:dyDescent="0.25">
      <c r="B76" s="101" t="s">
        <v>24</v>
      </c>
      <c r="C76" s="101"/>
      <c r="D76" s="101"/>
      <c r="E76" s="53"/>
      <c r="F76" s="22" t="s">
        <v>25</v>
      </c>
      <c r="G76" s="102"/>
      <c r="H76" s="102"/>
    </row>
    <row r="77" spans="1:8" x14ac:dyDescent="0.25">
      <c r="B77" s="52"/>
      <c r="C77" s="52"/>
      <c r="D77" s="52"/>
      <c r="F77" s="22"/>
      <c r="G77" s="50"/>
      <c r="H77" s="50"/>
    </row>
    <row r="78" spans="1:8" x14ac:dyDescent="0.25">
      <c r="B78" s="52"/>
      <c r="C78" s="52"/>
      <c r="D78" s="52"/>
      <c r="F78" s="22"/>
      <c r="G78" s="50"/>
      <c r="H78" s="50"/>
    </row>
    <row r="79" spans="1:8" x14ac:dyDescent="0.25">
      <c r="A79" s="101" t="s">
        <v>26</v>
      </c>
      <c r="B79" s="101"/>
      <c r="C79" s="101"/>
      <c r="D79" s="101"/>
      <c r="E79" s="53"/>
      <c r="F79" s="22" t="s">
        <v>25</v>
      </c>
      <c r="G79" s="103"/>
      <c r="H79" s="103"/>
    </row>
    <row r="84" spans="1:8" ht="15.75" thickBot="1" x14ac:dyDescent="0.3"/>
    <row r="85" spans="1:8" ht="18.75" x14ac:dyDescent="0.25">
      <c r="A85" s="88"/>
      <c r="B85" s="88"/>
      <c r="C85" s="88"/>
      <c r="D85" s="29"/>
      <c r="E85" s="89" t="s">
        <v>13</v>
      </c>
      <c r="F85" s="90"/>
      <c r="G85" s="90"/>
      <c r="H85" s="91"/>
    </row>
    <row r="86" spans="1:8" ht="18.75" x14ac:dyDescent="0.25">
      <c r="A86" s="88"/>
      <c r="B86" s="88"/>
      <c r="C86" s="88"/>
      <c r="D86" s="29"/>
      <c r="E86" s="92" t="s">
        <v>0</v>
      </c>
      <c r="F86" s="93"/>
      <c r="G86" s="93"/>
      <c r="H86" s="94"/>
    </row>
    <row r="87" spans="1:8" ht="19.5" thickBot="1" x14ac:dyDescent="0.3">
      <c r="A87" s="88"/>
      <c r="B87" s="88"/>
      <c r="C87" s="88"/>
      <c r="D87" s="29"/>
      <c r="E87" s="95" t="str">
        <f>'Learner Names'!$G$4</f>
        <v>Continuous Assessment: Portfolio 60%</v>
      </c>
      <c r="F87" s="96"/>
      <c r="G87" s="96"/>
      <c r="H87" s="97"/>
    </row>
    <row r="88" spans="1:8" x14ac:dyDescent="0.25">
      <c r="B88" s="23"/>
      <c r="E88" s="19"/>
      <c r="F88" s="19"/>
      <c r="G88" s="50"/>
      <c r="H88" s="50"/>
    </row>
    <row r="89" spans="1:8" x14ac:dyDescent="0.25">
      <c r="B89" s="23"/>
      <c r="E89" s="19"/>
      <c r="F89" s="19"/>
      <c r="G89" s="50"/>
      <c r="H89" s="50"/>
    </row>
    <row r="90" spans="1:8" x14ac:dyDescent="0.25">
      <c r="B90" s="23"/>
      <c r="E90" s="19"/>
      <c r="F90" s="19"/>
      <c r="G90" s="50"/>
      <c r="H90" s="50"/>
    </row>
    <row r="91" spans="1:8" ht="21" x14ac:dyDescent="0.35">
      <c r="A91" s="26"/>
      <c r="B91" s="98" t="s">
        <v>14</v>
      </c>
      <c r="C91" s="98"/>
      <c r="D91" s="98"/>
      <c r="E91" s="99" t="str">
        <f>'Learner Names'!B7&amp;" "&amp;'Learner Names'!C7</f>
        <v xml:space="preserve"> </v>
      </c>
      <c r="F91" s="99"/>
      <c r="G91" s="99"/>
      <c r="H91" s="99"/>
    </row>
    <row r="92" spans="1:8" ht="21" x14ac:dyDescent="0.35">
      <c r="A92" s="26"/>
      <c r="B92" s="30"/>
      <c r="C92" s="30"/>
      <c r="D92" s="31"/>
      <c r="E92" s="31"/>
      <c r="F92" s="27"/>
      <c r="G92" s="79"/>
      <c r="H92" s="79"/>
    </row>
    <row r="93" spans="1:8" ht="15.75" thickBot="1" x14ac:dyDescent="0.3">
      <c r="B93" s="23"/>
      <c r="E93" s="19"/>
      <c r="F93" s="19"/>
      <c r="G93" s="50"/>
      <c r="H93" s="20"/>
    </row>
    <row r="94" spans="1:8" ht="37.5" customHeight="1" x14ac:dyDescent="0.25">
      <c r="A94" s="80" t="s">
        <v>15</v>
      </c>
      <c r="B94" s="81"/>
      <c r="C94" s="81"/>
      <c r="D94" s="81"/>
      <c r="E94" s="81"/>
      <c r="F94" s="81"/>
      <c r="G94" s="49" t="s">
        <v>16</v>
      </c>
      <c r="H94" s="24" t="s">
        <v>17</v>
      </c>
    </row>
    <row r="95" spans="1:8" ht="56.25" customHeight="1" x14ac:dyDescent="0.25">
      <c r="A95" s="82" t="s">
        <v>18</v>
      </c>
      <c r="B95" s="83"/>
      <c r="C95" s="83"/>
      <c r="D95" s="83"/>
      <c r="E95" s="83"/>
      <c r="F95" s="84"/>
      <c r="G95" s="33">
        <v>5</v>
      </c>
      <c r="H95" s="34"/>
    </row>
    <row r="96" spans="1:8" ht="56.25" customHeight="1" x14ac:dyDescent="0.25">
      <c r="A96" s="82" t="s">
        <v>19</v>
      </c>
      <c r="B96" s="83"/>
      <c r="C96" s="83"/>
      <c r="D96" s="83"/>
      <c r="E96" s="83"/>
      <c r="F96" s="84"/>
      <c r="G96" s="33">
        <v>20</v>
      </c>
      <c r="H96" s="34"/>
    </row>
    <row r="97" spans="1:8" ht="56.25" customHeight="1" x14ac:dyDescent="0.25">
      <c r="A97" s="82" t="s">
        <v>20</v>
      </c>
      <c r="B97" s="83"/>
      <c r="C97" s="83"/>
      <c r="D97" s="83"/>
      <c r="E97" s="83"/>
      <c r="F97" s="84"/>
      <c r="G97" s="33">
        <v>20</v>
      </c>
      <c r="H97" s="34"/>
    </row>
    <row r="98" spans="1:8" ht="56.25" customHeight="1" x14ac:dyDescent="0.25">
      <c r="A98" s="82" t="s">
        <v>21</v>
      </c>
      <c r="B98" s="83"/>
      <c r="C98" s="83"/>
      <c r="D98" s="83"/>
      <c r="E98" s="83"/>
      <c r="F98" s="84"/>
      <c r="G98" s="45">
        <v>10</v>
      </c>
      <c r="H98" s="46"/>
    </row>
    <row r="99" spans="1:8" ht="56.25" customHeight="1" thickBot="1" x14ac:dyDescent="0.3">
      <c r="A99" s="85" t="s">
        <v>22</v>
      </c>
      <c r="B99" s="86"/>
      <c r="C99" s="86"/>
      <c r="D99" s="86"/>
      <c r="E99" s="86"/>
      <c r="F99" s="87"/>
      <c r="G99" s="35">
        <v>5</v>
      </c>
      <c r="H99" s="36"/>
    </row>
    <row r="100" spans="1:8" ht="16.5" thickBot="1" x14ac:dyDescent="0.3">
      <c r="A100" s="21"/>
      <c r="B100" s="23"/>
      <c r="C100" s="100" t="s">
        <v>23</v>
      </c>
      <c r="D100" s="100"/>
      <c r="E100" s="100"/>
      <c r="F100" s="100"/>
      <c r="G100" s="28">
        <f>SUM(G95:G99)</f>
        <v>60</v>
      </c>
      <c r="H100" s="25">
        <f>SUM(H95:H99)</f>
        <v>0</v>
      </c>
    </row>
    <row r="101" spans="1:8" ht="15.75" x14ac:dyDescent="0.25">
      <c r="A101" s="21"/>
      <c r="B101" s="23"/>
      <c r="C101" s="51"/>
      <c r="D101" s="51"/>
      <c r="E101" s="51"/>
      <c r="F101" s="51"/>
      <c r="G101" s="32"/>
      <c r="H101" s="32"/>
    </row>
    <row r="102" spans="1:8" x14ac:dyDescent="0.25">
      <c r="B102" s="23"/>
      <c r="E102" s="19"/>
      <c r="F102" s="19"/>
      <c r="G102" s="50"/>
      <c r="H102" s="50"/>
    </row>
    <row r="103" spans="1:8" x14ac:dyDescent="0.25">
      <c r="B103" s="101" t="s">
        <v>24</v>
      </c>
      <c r="C103" s="101"/>
      <c r="D103" s="101"/>
      <c r="E103" s="53"/>
      <c r="F103" s="22" t="s">
        <v>25</v>
      </c>
      <c r="G103" s="102"/>
      <c r="H103" s="102"/>
    </row>
    <row r="104" spans="1:8" x14ac:dyDescent="0.25">
      <c r="B104" s="52"/>
      <c r="C104" s="52"/>
      <c r="D104" s="52"/>
      <c r="F104" s="22"/>
      <c r="G104" s="50"/>
      <c r="H104" s="50"/>
    </row>
    <row r="105" spans="1:8" x14ac:dyDescent="0.25">
      <c r="B105" s="52"/>
      <c r="C105" s="52"/>
      <c r="D105" s="52"/>
      <c r="F105" s="22"/>
      <c r="G105" s="50"/>
      <c r="H105" s="50"/>
    </row>
    <row r="106" spans="1:8" x14ac:dyDescent="0.25">
      <c r="A106" s="101" t="s">
        <v>26</v>
      </c>
      <c r="B106" s="101"/>
      <c r="C106" s="101"/>
      <c r="D106" s="101"/>
      <c r="E106" s="53"/>
      <c r="F106" s="22" t="s">
        <v>25</v>
      </c>
      <c r="G106" s="103"/>
      <c r="H106" s="103"/>
    </row>
    <row r="110" spans="1:8" ht="15.75" thickBot="1" x14ac:dyDescent="0.3"/>
    <row r="111" spans="1:8" ht="18.75" x14ac:dyDescent="0.25">
      <c r="A111" s="88"/>
      <c r="B111" s="88"/>
      <c r="C111" s="88"/>
      <c r="D111" s="29"/>
      <c r="E111" s="89" t="s">
        <v>13</v>
      </c>
      <c r="F111" s="90"/>
      <c r="G111" s="90"/>
      <c r="H111" s="91"/>
    </row>
    <row r="112" spans="1:8" ht="18.75" x14ac:dyDescent="0.25">
      <c r="A112" s="88"/>
      <c r="B112" s="88"/>
      <c r="C112" s="88"/>
      <c r="D112" s="29"/>
      <c r="E112" s="92" t="s">
        <v>0</v>
      </c>
      <c r="F112" s="93"/>
      <c r="G112" s="93"/>
      <c r="H112" s="94"/>
    </row>
    <row r="113" spans="1:8" ht="19.5" thickBot="1" x14ac:dyDescent="0.3">
      <c r="A113" s="88"/>
      <c r="B113" s="88"/>
      <c r="C113" s="88"/>
      <c r="D113" s="29"/>
      <c r="E113" s="95" t="str">
        <f>'Learner Names'!$G$4</f>
        <v>Continuous Assessment: Portfolio 60%</v>
      </c>
      <c r="F113" s="96"/>
      <c r="G113" s="96"/>
      <c r="H113" s="97"/>
    </row>
    <row r="114" spans="1:8" x14ac:dyDescent="0.25">
      <c r="B114" s="23"/>
      <c r="E114" s="19"/>
      <c r="F114" s="19"/>
      <c r="G114" s="50"/>
      <c r="H114" s="50"/>
    </row>
    <row r="115" spans="1:8" x14ac:dyDescent="0.25">
      <c r="B115" s="23"/>
      <c r="E115" s="19"/>
      <c r="F115" s="19"/>
      <c r="G115" s="50"/>
      <c r="H115" s="50"/>
    </row>
    <row r="116" spans="1:8" x14ac:dyDescent="0.25">
      <c r="B116" s="23"/>
      <c r="E116" s="19"/>
      <c r="F116" s="19"/>
      <c r="G116" s="50"/>
      <c r="H116" s="50"/>
    </row>
    <row r="117" spans="1:8" ht="21" x14ac:dyDescent="0.35">
      <c r="A117" s="26"/>
      <c r="B117" s="98" t="s">
        <v>14</v>
      </c>
      <c r="C117" s="98"/>
      <c r="D117" s="98"/>
      <c r="E117" s="99" t="str">
        <f>'Learner Names'!B8&amp;" "&amp;'Learner Names'!C8</f>
        <v xml:space="preserve"> </v>
      </c>
      <c r="F117" s="99"/>
      <c r="G117" s="99"/>
      <c r="H117" s="99"/>
    </row>
    <row r="118" spans="1:8" ht="21" x14ac:dyDescent="0.35">
      <c r="A118" s="26"/>
      <c r="B118" s="30"/>
      <c r="C118" s="30"/>
      <c r="D118" s="31"/>
      <c r="E118" s="31"/>
      <c r="F118" s="27"/>
      <c r="G118" s="79"/>
      <c r="H118" s="79"/>
    </row>
    <row r="119" spans="1:8" ht="15.75" thickBot="1" x14ac:dyDescent="0.3">
      <c r="B119" s="23"/>
      <c r="E119" s="19"/>
      <c r="F119" s="19"/>
      <c r="G119" s="50"/>
      <c r="H119" s="20"/>
    </row>
    <row r="120" spans="1:8" ht="37.5" customHeight="1" x14ac:dyDescent="0.25">
      <c r="A120" s="80" t="s">
        <v>15</v>
      </c>
      <c r="B120" s="81"/>
      <c r="C120" s="81"/>
      <c r="D120" s="81"/>
      <c r="E120" s="81"/>
      <c r="F120" s="81"/>
      <c r="G120" s="49" t="s">
        <v>16</v>
      </c>
      <c r="H120" s="24" t="s">
        <v>17</v>
      </c>
    </row>
    <row r="121" spans="1:8" ht="56.25" customHeight="1" x14ac:dyDescent="0.25">
      <c r="A121" s="82" t="s">
        <v>18</v>
      </c>
      <c r="B121" s="83"/>
      <c r="C121" s="83"/>
      <c r="D121" s="83"/>
      <c r="E121" s="83"/>
      <c r="F121" s="84"/>
      <c r="G121" s="33">
        <v>5</v>
      </c>
      <c r="H121" s="34"/>
    </row>
    <row r="122" spans="1:8" ht="56.25" customHeight="1" x14ac:dyDescent="0.25">
      <c r="A122" s="82" t="s">
        <v>19</v>
      </c>
      <c r="B122" s="83"/>
      <c r="C122" s="83"/>
      <c r="D122" s="83"/>
      <c r="E122" s="83"/>
      <c r="F122" s="84"/>
      <c r="G122" s="33">
        <v>20</v>
      </c>
      <c r="H122" s="34"/>
    </row>
    <row r="123" spans="1:8" ht="56.25" customHeight="1" x14ac:dyDescent="0.25">
      <c r="A123" s="82" t="s">
        <v>20</v>
      </c>
      <c r="B123" s="83"/>
      <c r="C123" s="83"/>
      <c r="D123" s="83"/>
      <c r="E123" s="83"/>
      <c r="F123" s="84"/>
      <c r="G123" s="33">
        <v>20</v>
      </c>
      <c r="H123" s="34"/>
    </row>
    <row r="124" spans="1:8" ht="56.25" customHeight="1" x14ac:dyDescent="0.25">
      <c r="A124" s="82" t="s">
        <v>21</v>
      </c>
      <c r="B124" s="83"/>
      <c r="C124" s="83"/>
      <c r="D124" s="83"/>
      <c r="E124" s="83"/>
      <c r="F124" s="84"/>
      <c r="G124" s="45">
        <v>10</v>
      </c>
      <c r="H124" s="46"/>
    </row>
    <row r="125" spans="1:8" ht="56.25" customHeight="1" thickBot="1" x14ac:dyDescent="0.3">
      <c r="A125" s="85" t="s">
        <v>22</v>
      </c>
      <c r="B125" s="86"/>
      <c r="C125" s="86"/>
      <c r="D125" s="86"/>
      <c r="E125" s="86"/>
      <c r="F125" s="87"/>
      <c r="G125" s="35">
        <v>5</v>
      </c>
      <c r="H125" s="36"/>
    </row>
    <row r="126" spans="1:8" ht="16.5" thickBot="1" x14ac:dyDescent="0.3">
      <c r="A126" s="21"/>
      <c r="B126" s="23"/>
      <c r="C126" s="100" t="s">
        <v>23</v>
      </c>
      <c r="D126" s="100"/>
      <c r="E126" s="100"/>
      <c r="F126" s="100"/>
      <c r="G126" s="28">
        <f>SUM(G121:G125)</f>
        <v>60</v>
      </c>
      <c r="H126" s="25">
        <f>SUM(H121:H125)</f>
        <v>0</v>
      </c>
    </row>
    <row r="127" spans="1:8" ht="15.75" x14ac:dyDescent="0.25">
      <c r="A127" s="21"/>
      <c r="B127" s="23"/>
      <c r="C127" s="51"/>
      <c r="D127" s="51"/>
      <c r="E127" s="51"/>
      <c r="F127" s="51"/>
      <c r="G127" s="32"/>
      <c r="H127" s="32"/>
    </row>
    <row r="128" spans="1:8" x14ac:dyDescent="0.25">
      <c r="B128" s="23"/>
      <c r="E128" s="19"/>
      <c r="F128" s="19"/>
      <c r="G128" s="50"/>
      <c r="H128" s="50"/>
    </row>
    <row r="129" spans="1:8" x14ac:dyDescent="0.25">
      <c r="B129" s="101" t="s">
        <v>24</v>
      </c>
      <c r="C129" s="101"/>
      <c r="D129" s="101"/>
      <c r="E129" s="53"/>
      <c r="F129" s="22" t="s">
        <v>25</v>
      </c>
      <c r="G129" s="102"/>
      <c r="H129" s="102"/>
    </row>
    <row r="130" spans="1:8" x14ac:dyDescent="0.25">
      <c r="B130" s="52"/>
      <c r="C130" s="52"/>
      <c r="D130" s="52"/>
      <c r="F130" s="22"/>
      <c r="G130" s="50"/>
      <c r="H130" s="50"/>
    </row>
    <row r="131" spans="1:8" x14ac:dyDescent="0.25">
      <c r="B131" s="52"/>
      <c r="C131" s="52"/>
      <c r="D131" s="52"/>
      <c r="F131" s="22"/>
      <c r="G131" s="50"/>
      <c r="H131" s="50"/>
    </row>
    <row r="132" spans="1:8" x14ac:dyDescent="0.25">
      <c r="A132" s="101" t="s">
        <v>26</v>
      </c>
      <c r="B132" s="101"/>
      <c r="C132" s="101"/>
      <c r="D132" s="101"/>
      <c r="E132" s="53"/>
      <c r="F132" s="22" t="s">
        <v>25</v>
      </c>
      <c r="G132" s="103"/>
      <c r="H132" s="103"/>
    </row>
    <row r="136" spans="1:8" ht="15.75" thickBot="1" x14ac:dyDescent="0.3"/>
    <row r="137" spans="1:8" ht="18.75" x14ac:dyDescent="0.25">
      <c r="A137" s="88"/>
      <c r="B137" s="88"/>
      <c r="C137" s="88"/>
      <c r="D137" s="29"/>
      <c r="E137" s="89" t="s">
        <v>13</v>
      </c>
      <c r="F137" s="90"/>
      <c r="G137" s="90"/>
      <c r="H137" s="91"/>
    </row>
    <row r="138" spans="1:8" ht="18.75" x14ac:dyDescent="0.25">
      <c r="A138" s="88"/>
      <c r="B138" s="88"/>
      <c r="C138" s="88"/>
      <c r="D138" s="29"/>
      <c r="E138" s="92" t="s">
        <v>0</v>
      </c>
      <c r="F138" s="93"/>
      <c r="G138" s="93"/>
      <c r="H138" s="94"/>
    </row>
    <row r="139" spans="1:8" ht="19.5" thickBot="1" x14ac:dyDescent="0.3">
      <c r="A139" s="88"/>
      <c r="B139" s="88"/>
      <c r="C139" s="88"/>
      <c r="D139" s="29"/>
      <c r="E139" s="95" t="str">
        <f>'Learner Names'!$G$4</f>
        <v>Continuous Assessment: Portfolio 60%</v>
      </c>
      <c r="F139" s="96"/>
      <c r="G139" s="96"/>
      <c r="H139" s="97"/>
    </row>
    <row r="140" spans="1:8" x14ac:dyDescent="0.25">
      <c r="B140" s="23"/>
      <c r="E140" s="19"/>
      <c r="F140" s="19"/>
      <c r="G140" s="50"/>
      <c r="H140" s="50"/>
    </row>
    <row r="141" spans="1:8" x14ac:dyDescent="0.25">
      <c r="B141" s="23"/>
      <c r="E141" s="19"/>
      <c r="F141" s="19"/>
      <c r="G141" s="50"/>
      <c r="H141" s="50"/>
    </row>
    <row r="142" spans="1:8" x14ac:dyDescent="0.25">
      <c r="B142" s="23"/>
      <c r="E142" s="19"/>
      <c r="F142" s="19"/>
      <c r="G142" s="50"/>
      <c r="H142" s="50"/>
    </row>
    <row r="143" spans="1:8" ht="21" x14ac:dyDescent="0.35">
      <c r="A143" s="26"/>
      <c r="B143" s="98" t="s">
        <v>14</v>
      </c>
      <c r="C143" s="98"/>
      <c r="D143" s="98"/>
      <c r="E143" s="99" t="str">
        <f>'Learner Names'!B9&amp;" "&amp;'Learner Names'!C9</f>
        <v xml:space="preserve"> </v>
      </c>
      <c r="F143" s="99"/>
      <c r="G143" s="99"/>
      <c r="H143" s="99"/>
    </row>
    <row r="144" spans="1:8" ht="21" x14ac:dyDescent="0.35">
      <c r="A144" s="26"/>
      <c r="B144" s="30"/>
      <c r="C144" s="30"/>
      <c r="D144" s="31"/>
      <c r="E144" s="31"/>
      <c r="F144" s="27"/>
      <c r="G144" s="79"/>
      <c r="H144" s="79"/>
    </row>
    <row r="145" spans="1:8" ht="15.75" thickBot="1" x14ac:dyDescent="0.3">
      <c r="B145" s="23"/>
      <c r="E145" s="19"/>
      <c r="F145" s="19"/>
      <c r="G145" s="50"/>
      <c r="H145" s="20"/>
    </row>
    <row r="146" spans="1:8" ht="37.5" customHeight="1" x14ac:dyDescent="0.25">
      <c r="A146" s="80" t="s">
        <v>15</v>
      </c>
      <c r="B146" s="81"/>
      <c r="C146" s="81"/>
      <c r="D146" s="81"/>
      <c r="E146" s="81"/>
      <c r="F146" s="81"/>
      <c r="G146" s="49" t="s">
        <v>16</v>
      </c>
      <c r="H146" s="24" t="s">
        <v>17</v>
      </c>
    </row>
    <row r="147" spans="1:8" ht="56.25" customHeight="1" x14ac:dyDescent="0.25">
      <c r="A147" s="82" t="s">
        <v>18</v>
      </c>
      <c r="B147" s="83"/>
      <c r="C147" s="83"/>
      <c r="D147" s="83"/>
      <c r="E147" s="83"/>
      <c r="F147" s="84"/>
      <c r="G147" s="33">
        <v>5</v>
      </c>
      <c r="H147" s="34"/>
    </row>
    <row r="148" spans="1:8" ht="56.25" customHeight="1" x14ac:dyDescent="0.25">
      <c r="A148" s="82" t="s">
        <v>19</v>
      </c>
      <c r="B148" s="83"/>
      <c r="C148" s="83"/>
      <c r="D148" s="83"/>
      <c r="E148" s="83"/>
      <c r="F148" s="84"/>
      <c r="G148" s="33">
        <v>20</v>
      </c>
      <c r="H148" s="34"/>
    </row>
    <row r="149" spans="1:8" ht="56.25" customHeight="1" x14ac:dyDescent="0.25">
      <c r="A149" s="82" t="s">
        <v>20</v>
      </c>
      <c r="B149" s="83"/>
      <c r="C149" s="83"/>
      <c r="D149" s="83"/>
      <c r="E149" s="83"/>
      <c r="F149" s="84"/>
      <c r="G149" s="33">
        <v>20</v>
      </c>
      <c r="H149" s="34"/>
    </row>
    <row r="150" spans="1:8" ht="56.25" customHeight="1" x14ac:dyDescent="0.25">
      <c r="A150" s="82" t="s">
        <v>21</v>
      </c>
      <c r="B150" s="83"/>
      <c r="C150" s="83"/>
      <c r="D150" s="83"/>
      <c r="E150" s="83"/>
      <c r="F150" s="84"/>
      <c r="G150" s="45">
        <v>10</v>
      </c>
      <c r="H150" s="46"/>
    </row>
    <row r="151" spans="1:8" ht="56.25" customHeight="1" thickBot="1" x14ac:dyDescent="0.3">
      <c r="A151" s="85" t="s">
        <v>22</v>
      </c>
      <c r="B151" s="86"/>
      <c r="C151" s="86"/>
      <c r="D151" s="86"/>
      <c r="E151" s="86"/>
      <c r="F151" s="87"/>
      <c r="G151" s="35">
        <v>5</v>
      </c>
      <c r="H151" s="36"/>
    </row>
    <row r="152" spans="1:8" ht="16.5" thickBot="1" x14ac:dyDescent="0.3">
      <c r="A152" s="21"/>
      <c r="B152" s="23"/>
      <c r="C152" s="100" t="s">
        <v>23</v>
      </c>
      <c r="D152" s="100"/>
      <c r="E152" s="100"/>
      <c r="F152" s="100"/>
      <c r="G152" s="28">
        <f>SUM(G147:G151)</f>
        <v>60</v>
      </c>
      <c r="H152" s="25">
        <f>SUM(H147:H151)</f>
        <v>0</v>
      </c>
    </row>
    <row r="153" spans="1:8" ht="15.75" x14ac:dyDescent="0.25">
      <c r="A153" s="21"/>
      <c r="B153" s="23"/>
      <c r="C153" s="51"/>
      <c r="D153" s="51"/>
      <c r="E153" s="51"/>
      <c r="F153" s="51"/>
      <c r="G153" s="32"/>
      <c r="H153" s="32"/>
    </row>
    <row r="154" spans="1:8" x14ac:dyDescent="0.25">
      <c r="B154" s="23"/>
      <c r="E154" s="19"/>
      <c r="F154" s="19"/>
      <c r="G154" s="50"/>
      <c r="H154" s="50"/>
    </row>
    <row r="155" spans="1:8" x14ac:dyDescent="0.25">
      <c r="B155" s="101" t="s">
        <v>24</v>
      </c>
      <c r="C155" s="101"/>
      <c r="D155" s="101"/>
      <c r="E155" s="53"/>
      <c r="F155" s="22" t="s">
        <v>25</v>
      </c>
      <c r="G155" s="102"/>
      <c r="H155" s="102"/>
    </row>
    <row r="156" spans="1:8" x14ac:dyDescent="0.25">
      <c r="B156" s="52"/>
      <c r="C156" s="52"/>
      <c r="D156" s="52"/>
      <c r="F156" s="22"/>
      <c r="G156" s="50"/>
      <c r="H156" s="50"/>
    </row>
    <row r="157" spans="1:8" x14ac:dyDescent="0.25">
      <c r="B157" s="52"/>
      <c r="C157" s="52"/>
      <c r="D157" s="52"/>
      <c r="F157" s="22"/>
      <c r="G157" s="50"/>
      <c r="H157" s="50"/>
    </row>
    <row r="158" spans="1:8" x14ac:dyDescent="0.25">
      <c r="A158" s="101" t="s">
        <v>26</v>
      </c>
      <c r="B158" s="101"/>
      <c r="C158" s="101"/>
      <c r="D158" s="101"/>
      <c r="E158" s="53"/>
      <c r="F158" s="22" t="s">
        <v>25</v>
      </c>
      <c r="G158" s="103"/>
      <c r="H158" s="103"/>
    </row>
    <row r="161" spans="1:8" ht="15.75" thickBot="1" x14ac:dyDescent="0.3"/>
    <row r="162" spans="1:8" ht="18.75" x14ac:dyDescent="0.25">
      <c r="A162" s="88"/>
      <c r="B162" s="88"/>
      <c r="C162" s="88"/>
      <c r="D162" s="29"/>
      <c r="E162" s="89" t="s">
        <v>13</v>
      </c>
      <c r="F162" s="90"/>
      <c r="G162" s="90"/>
      <c r="H162" s="91"/>
    </row>
    <row r="163" spans="1:8" ht="18.75" x14ac:dyDescent="0.25">
      <c r="A163" s="88"/>
      <c r="B163" s="88"/>
      <c r="C163" s="88"/>
      <c r="D163" s="29"/>
      <c r="E163" s="92" t="s">
        <v>0</v>
      </c>
      <c r="F163" s="93"/>
      <c r="G163" s="93"/>
      <c r="H163" s="94"/>
    </row>
    <row r="164" spans="1:8" ht="19.5" thickBot="1" x14ac:dyDescent="0.3">
      <c r="A164" s="88"/>
      <c r="B164" s="88"/>
      <c r="C164" s="88"/>
      <c r="D164" s="29"/>
      <c r="E164" s="95" t="str">
        <f>'Learner Names'!$G$4</f>
        <v>Continuous Assessment: Portfolio 60%</v>
      </c>
      <c r="F164" s="96"/>
      <c r="G164" s="96"/>
      <c r="H164" s="97"/>
    </row>
    <row r="165" spans="1:8" x14ac:dyDescent="0.25">
      <c r="B165" s="23"/>
      <c r="E165" s="19"/>
      <c r="F165" s="19"/>
      <c r="G165" s="50"/>
      <c r="H165" s="50"/>
    </row>
    <row r="166" spans="1:8" x14ac:dyDescent="0.25">
      <c r="B166" s="23"/>
      <c r="E166" s="19"/>
      <c r="F166" s="19"/>
      <c r="G166" s="50"/>
      <c r="H166" s="50"/>
    </row>
    <row r="167" spans="1:8" x14ac:dyDescent="0.25">
      <c r="B167" s="23"/>
      <c r="E167" s="19"/>
      <c r="F167" s="19"/>
      <c r="G167" s="50"/>
      <c r="H167" s="50"/>
    </row>
    <row r="168" spans="1:8" ht="21" x14ac:dyDescent="0.35">
      <c r="A168" s="26"/>
      <c r="B168" s="98" t="s">
        <v>14</v>
      </c>
      <c r="C168" s="98"/>
      <c r="D168" s="98"/>
      <c r="E168" s="99" t="str">
        <f>'Learner Names'!B10&amp;" "&amp;'Learner Names'!C10</f>
        <v xml:space="preserve"> </v>
      </c>
      <c r="F168" s="99"/>
      <c r="G168" s="99"/>
      <c r="H168" s="99"/>
    </row>
    <row r="169" spans="1:8" ht="21" x14ac:dyDescent="0.35">
      <c r="A169" s="26"/>
      <c r="B169" s="30"/>
      <c r="C169" s="30"/>
      <c r="D169" s="31"/>
      <c r="E169" s="31"/>
      <c r="F169" s="27"/>
      <c r="G169" s="79"/>
      <c r="H169" s="79"/>
    </row>
    <row r="170" spans="1:8" ht="15.75" thickBot="1" x14ac:dyDescent="0.3">
      <c r="B170" s="23"/>
      <c r="E170" s="19"/>
      <c r="F170" s="19"/>
      <c r="G170" s="50"/>
      <c r="H170" s="20"/>
    </row>
    <row r="171" spans="1:8" ht="37.5" customHeight="1" x14ac:dyDescent="0.25">
      <c r="A171" s="80" t="s">
        <v>15</v>
      </c>
      <c r="B171" s="81"/>
      <c r="C171" s="81"/>
      <c r="D171" s="81"/>
      <c r="E171" s="81"/>
      <c r="F171" s="81"/>
      <c r="G171" s="49" t="s">
        <v>16</v>
      </c>
      <c r="H171" s="24" t="s">
        <v>17</v>
      </c>
    </row>
    <row r="172" spans="1:8" ht="56.25" customHeight="1" x14ac:dyDescent="0.25">
      <c r="A172" s="82" t="s">
        <v>18</v>
      </c>
      <c r="B172" s="83"/>
      <c r="C172" s="83"/>
      <c r="D172" s="83"/>
      <c r="E172" s="83"/>
      <c r="F172" s="84"/>
      <c r="G172" s="33">
        <v>5</v>
      </c>
      <c r="H172" s="34"/>
    </row>
    <row r="173" spans="1:8" ht="56.25" customHeight="1" x14ac:dyDescent="0.25">
      <c r="A173" s="82" t="s">
        <v>19</v>
      </c>
      <c r="B173" s="83"/>
      <c r="C173" s="83"/>
      <c r="D173" s="83"/>
      <c r="E173" s="83"/>
      <c r="F173" s="84"/>
      <c r="G173" s="33">
        <v>20</v>
      </c>
      <c r="H173" s="34"/>
    </row>
    <row r="174" spans="1:8" ht="56.25" customHeight="1" x14ac:dyDescent="0.25">
      <c r="A174" s="82" t="s">
        <v>20</v>
      </c>
      <c r="B174" s="83"/>
      <c r="C174" s="83"/>
      <c r="D174" s="83"/>
      <c r="E174" s="83"/>
      <c r="F174" s="84"/>
      <c r="G174" s="33">
        <v>20</v>
      </c>
      <c r="H174" s="34"/>
    </row>
    <row r="175" spans="1:8" ht="56.25" customHeight="1" x14ac:dyDescent="0.25">
      <c r="A175" s="82" t="s">
        <v>21</v>
      </c>
      <c r="B175" s="83"/>
      <c r="C175" s="83"/>
      <c r="D175" s="83"/>
      <c r="E175" s="83"/>
      <c r="F175" s="84"/>
      <c r="G175" s="45">
        <v>10</v>
      </c>
      <c r="H175" s="46"/>
    </row>
    <row r="176" spans="1:8" ht="56.25" customHeight="1" thickBot="1" x14ac:dyDescent="0.3">
      <c r="A176" s="85" t="s">
        <v>22</v>
      </c>
      <c r="B176" s="86"/>
      <c r="C176" s="86"/>
      <c r="D176" s="86"/>
      <c r="E176" s="86"/>
      <c r="F176" s="87"/>
      <c r="G176" s="35">
        <v>5</v>
      </c>
      <c r="H176" s="36"/>
    </row>
    <row r="177" spans="1:8" ht="16.5" thickBot="1" x14ac:dyDescent="0.3">
      <c r="A177" s="21"/>
      <c r="B177" s="23"/>
      <c r="C177" s="100" t="s">
        <v>23</v>
      </c>
      <c r="D177" s="100"/>
      <c r="E177" s="100"/>
      <c r="F177" s="100"/>
      <c r="G177" s="28">
        <f>SUM(G172:G176)</f>
        <v>60</v>
      </c>
      <c r="H177" s="25">
        <f>SUM(H172:H176)</f>
        <v>0</v>
      </c>
    </row>
    <row r="178" spans="1:8" ht="15.75" x14ac:dyDescent="0.25">
      <c r="A178" s="21"/>
      <c r="B178" s="23"/>
      <c r="C178" s="51"/>
      <c r="D178" s="51"/>
      <c r="E178" s="51"/>
      <c r="F178" s="51"/>
      <c r="G178" s="32"/>
      <c r="H178" s="32"/>
    </row>
    <row r="179" spans="1:8" x14ac:dyDescent="0.25">
      <c r="B179" s="23"/>
      <c r="E179" s="19"/>
      <c r="F179" s="19"/>
      <c r="G179" s="50"/>
      <c r="H179" s="50"/>
    </row>
    <row r="180" spans="1:8" x14ac:dyDescent="0.25">
      <c r="B180" s="101" t="s">
        <v>24</v>
      </c>
      <c r="C180" s="101"/>
      <c r="D180" s="101"/>
      <c r="E180" s="53"/>
      <c r="F180" s="22" t="s">
        <v>25</v>
      </c>
      <c r="G180" s="102"/>
      <c r="H180" s="102"/>
    </row>
    <row r="181" spans="1:8" x14ac:dyDescent="0.25">
      <c r="B181" s="52"/>
      <c r="C181" s="52"/>
      <c r="D181" s="52"/>
      <c r="F181" s="22"/>
      <c r="G181" s="50"/>
      <c r="H181" s="50"/>
    </row>
    <row r="182" spans="1:8" x14ac:dyDescent="0.25">
      <c r="B182" s="52"/>
      <c r="C182" s="52"/>
      <c r="D182" s="52"/>
      <c r="F182" s="22"/>
      <c r="G182" s="50"/>
      <c r="H182" s="50"/>
    </row>
    <row r="183" spans="1:8" x14ac:dyDescent="0.25">
      <c r="A183" s="101" t="s">
        <v>26</v>
      </c>
      <c r="B183" s="101"/>
      <c r="C183" s="101"/>
      <c r="D183" s="101"/>
      <c r="E183" s="53"/>
      <c r="F183" s="22" t="s">
        <v>25</v>
      </c>
      <c r="G183" s="103"/>
      <c r="H183" s="103"/>
    </row>
    <row r="186" spans="1:8" ht="15.75" thickBot="1" x14ac:dyDescent="0.3"/>
    <row r="187" spans="1:8" ht="18.75" x14ac:dyDescent="0.25">
      <c r="A187" s="88"/>
      <c r="B187" s="88"/>
      <c r="C187" s="88"/>
      <c r="D187" s="29"/>
      <c r="E187" s="89" t="s">
        <v>13</v>
      </c>
      <c r="F187" s="90"/>
      <c r="G187" s="90"/>
      <c r="H187" s="91"/>
    </row>
    <row r="188" spans="1:8" ht="18.75" x14ac:dyDescent="0.25">
      <c r="A188" s="88"/>
      <c r="B188" s="88"/>
      <c r="C188" s="88"/>
      <c r="D188" s="29"/>
      <c r="E188" s="92" t="s">
        <v>0</v>
      </c>
      <c r="F188" s="93"/>
      <c r="G188" s="93"/>
      <c r="H188" s="94"/>
    </row>
    <row r="189" spans="1:8" ht="19.5" thickBot="1" x14ac:dyDescent="0.3">
      <c r="A189" s="88"/>
      <c r="B189" s="88"/>
      <c r="C189" s="88"/>
      <c r="D189" s="29"/>
      <c r="E189" s="95" t="str">
        <f>'Learner Names'!$G$4</f>
        <v>Continuous Assessment: Portfolio 60%</v>
      </c>
      <c r="F189" s="96"/>
      <c r="G189" s="96"/>
      <c r="H189" s="97"/>
    </row>
    <row r="190" spans="1:8" x14ac:dyDescent="0.25">
      <c r="B190" s="23"/>
      <c r="E190" s="19"/>
      <c r="F190" s="19"/>
      <c r="G190" s="50"/>
      <c r="H190" s="50"/>
    </row>
    <row r="191" spans="1:8" x14ac:dyDescent="0.25">
      <c r="B191" s="23"/>
      <c r="E191" s="19"/>
      <c r="F191" s="19"/>
      <c r="G191" s="50"/>
      <c r="H191" s="50"/>
    </row>
    <row r="192" spans="1:8" x14ac:dyDescent="0.25">
      <c r="B192" s="23"/>
      <c r="E192" s="19"/>
      <c r="F192" s="19"/>
      <c r="G192" s="50"/>
      <c r="H192" s="50"/>
    </row>
    <row r="193" spans="1:8" ht="21" x14ac:dyDescent="0.35">
      <c r="A193" s="26"/>
      <c r="B193" s="98" t="s">
        <v>14</v>
      </c>
      <c r="C193" s="98"/>
      <c r="D193" s="98"/>
      <c r="E193" s="99" t="str">
        <f>'Learner Names'!B11&amp;" "&amp;'Learner Names'!C11</f>
        <v xml:space="preserve"> </v>
      </c>
      <c r="F193" s="99"/>
      <c r="G193" s="99"/>
      <c r="H193" s="99"/>
    </row>
    <row r="194" spans="1:8" ht="21" x14ac:dyDescent="0.35">
      <c r="A194" s="26"/>
      <c r="B194" s="30"/>
      <c r="C194" s="30"/>
      <c r="D194" s="31"/>
      <c r="E194" s="31"/>
      <c r="F194" s="27"/>
      <c r="G194" s="79"/>
      <c r="H194" s="79"/>
    </row>
    <row r="195" spans="1:8" ht="15.75" thickBot="1" x14ac:dyDescent="0.3">
      <c r="B195" s="23"/>
      <c r="E195" s="19"/>
      <c r="F195" s="19"/>
      <c r="G195" s="50"/>
      <c r="H195" s="20"/>
    </row>
    <row r="196" spans="1:8" ht="37.5" customHeight="1" x14ac:dyDescent="0.25">
      <c r="A196" s="80" t="s">
        <v>15</v>
      </c>
      <c r="B196" s="81"/>
      <c r="C196" s="81"/>
      <c r="D196" s="81"/>
      <c r="E196" s="81"/>
      <c r="F196" s="81"/>
      <c r="G196" s="49" t="s">
        <v>16</v>
      </c>
      <c r="H196" s="24" t="s">
        <v>17</v>
      </c>
    </row>
    <row r="197" spans="1:8" ht="56.25" customHeight="1" x14ac:dyDescent="0.25">
      <c r="A197" s="82" t="s">
        <v>18</v>
      </c>
      <c r="B197" s="83"/>
      <c r="C197" s="83"/>
      <c r="D197" s="83"/>
      <c r="E197" s="83"/>
      <c r="F197" s="84"/>
      <c r="G197" s="33">
        <v>5</v>
      </c>
      <c r="H197" s="34"/>
    </row>
    <row r="198" spans="1:8" ht="56.25" customHeight="1" x14ac:dyDescent="0.25">
      <c r="A198" s="82" t="s">
        <v>19</v>
      </c>
      <c r="B198" s="83"/>
      <c r="C198" s="83"/>
      <c r="D198" s="83"/>
      <c r="E198" s="83"/>
      <c r="F198" s="84"/>
      <c r="G198" s="33">
        <v>20</v>
      </c>
      <c r="H198" s="34"/>
    </row>
    <row r="199" spans="1:8" ht="56.25" customHeight="1" x14ac:dyDescent="0.25">
      <c r="A199" s="82" t="s">
        <v>20</v>
      </c>
      <c r="B199" s="83"/>
      <c r="C199" s="83"/>
      <c r="D199" s="83"/>
      <c r="E199" s="83"/>
      <c r="F199" s="84"/>
      <c r="G199" s="33">
        <v>20</v>
      </c>
      <c r="H199" s="34"/>
    </row>
    <row r="200" spans="1:8" ht="56.25" customHeight="1" x14ac:dyDescent="0.25">
      <c r="A200" s="82" t="s">
        <v>21</v>
      </c>
      <c r="B200" s="83"/>
      <c r="C200" s="83"/>
      <c r="D200" s="83"/>
      <c r="E200" s="83"/>
      <c r="F200" s="84"/>
      <c r="G200" s="45">
        <v>10</v>
      </c>
      <c r="H200" s="46"/>
    </row>
    <row r="201" spans="1:8" ht="56.25" customHeight="1" thickBot="1" x14ac:dyDescent="0.3">
      <c r="A201" s="85" t="s">
        <v>22</v>
      </c>
      <c r="B201" s="86"/>
      <c r="C201" s="86"/>
      <c r="D201" s="86"/>
      <c r="E201" s="86"/>
      <c r="F201" s="87"/>
      <c r="G201" s="35">
        <v>5</v>
      </c>
      <c r="H201" s="36"/>
    </row>
    <row r="202" spans="1:8" ht="16.5" thickBot="1" x14ac:dyDescent="0.3">
      <c r="A202" s="21"/>
      <c r="B202" s="23"/>
      <c r="C202" s="100" t="s">
        <v>23</v>
      </c>
      <c r="D202" s="100"/>
      <c r="E202" s="100"/>
      <c r="F202" s="100"/>
      <c r="G202" s="28">
        <f>SUM(G197:G201)</f>
        <v>60</v>
      </c>
      <c r="H202" s="25">
        <f>SUM(H197:H201)</f>
        <v>0</v>
      </c>
    </row>
    <row r="203" spans="1:8" ht="15.75" x14ac:dyDescent="0.25">
      <c r="A203" s="21"/>
      <c r="B203" s="23"/>
      <c r="C203" s="51"/>
      <c r="D203" s="51"/>
      <c r="E203" s="51"/>
      <c r="F203" s="51"/>
      <c r="G203" s="32"/>
      <c r="H203" s="32"/>
    </row>
    <row r="204" spans="1:8" x14ac:dyDescent="0.25">
      <c r="B204" s="23"/>
      <c r="E204" s="19"/>
      <c r="F204" s="19"/>
      <c r="G204" s="50"/>
      <c r="H204" s="50"/>
    </row>
    <row r="205" spans="1:8" x14ac:dyDescent="0.25">
      <c r="B205" s="101" t="s">
        <v>24</v>
      </c>
      <c r="C205" s="101"/>
      <c r="D205" s="101"/>
      <c r="E205" s="53"/>
      <c r="F205" s="22" t="s">
        <v>25</v>
      </c>
      <c r="G205" s="102"/>
      <c r="H205" s="102"/>
    </row>
    <row r="206" spans="1:8" x14ac:dyDescent="0.25">
      <c r="B206" s="52"/>
      <c r="C206" s="52"/>
      <c r="D206" s="52"/>
      <c r="F206" s="22"/>
      <c r="G206" s="50"/>
      <c r="H206" s="50"/>
    </row>
    <row r="207" spans="1:8" x14ac:dyDescent="0.25">
      <c r="B207" s="52"/>
      <c r="C207" s="52"/>
      <c r="D207" s="52"/>
      <c r="F207" s="22"/>
      <c r="G207" s="50"/>
      <c r="H207" s="50"/>
    </row>
    <row r="208" spans="1:8" x14ac:dyDescent="0.25">
      <c r="A208" s="101" t="s">
        <v>26</v>
      </c>
      <c r="B208" s="101"/>
      <c r="C208" s="101"/>
      <c r="D208" s="101"/>
      <c r="E208" s="53"/>
      <c r="F208" s="22" t="s">
        <v>25</v>
      </c>
      <c r="G208" s="103"/>
      <c r="H208" s="103"/>
    </row>
    <row r="212" spans="1:8" ht="15.75" thickBot="1" x14ac:dyDescent="0.3"/>
    <row r="213" spans="1:8" ht="18.75" x14ac:dyDescent="0.25">
      <c r="A213" s="88"/>
      <c r="B213" s="88"/>
      <c r="C213" s="88"/>
      <c r="D213" s="29"/>
      <c r="E213" s="89" t="s">
        <v>13</v>
      </c>
      <c r="F213" s="90"/>
      <c r="G213" s="90"/>
      <c r="H213" s="91"/>
    </row>
    <row r="214" spans="1:8" ht="18.75" x14ac:dyDescent="0.25">
      <c r="A214" s="88"/>
      <c r="B214" s="88"/>
      <c r="C214" s="88"/>
      <c r="D214" s="29"/>
      <c r="E214" s="92" t="s">
        <v>0</v>
      </c>
      <c r="F214" s="93"/>
      <c r="G214" s="93"/>
      <c r="H214" s="94"/>
    </row>
    <row r="215" spans="1:8" ht="19.5" thickBot="1" x14ac:dyDescent="0.3">
      <c r="A215" s="88"/>
      <c r="B215" s="88"/>
      <c r="C215" s="88"/>
      <c r="D215" s="29"/>
      <c r="E215" s="95" t="str">
        <f>'Learner Names'!$G$4</f>
        <v>Continuous Assessment: Portfolio 60%</v>
      </c>
      <c r="F215" s="96"/>
      <c r="G215" s="96"/>
      <c r="H215" s="97"/>
    </row>
    <row r="216" spans="1:8" x14ac:dyDescent="0.25">
      <c r="B216" s="23"/>
      <c r="E216" s="19"/>
      <c r="F216" s="19"/>
      <c r="G216" s="50"/>
      <c r="H216" s="50"/>
    </row>
    <row r="217" spans="1:8" x14ac:dyDescent="0.25">
      <c r="B217" s="23"/>
      <c r="E217" s="19"/>
      <c r="F217" s="19"/>
      <c r="G217" s="50"/>
      <c r="H217" s="50"/>
    </row>
    <row r="218" spans="1:8" x14ac:dyDescent="0.25">
      <c r="B218" s="23"/>
      <c r="E218" s="19"/>
      <c r="F218" s="19"/>
      <c r="G218" s="50"/>
      <c r="H218" s="50"/>
    </row>
    <row r="219" spans="1:8" ht="21" x14ac:dyDescent="0.35">
      <c r="A219" s="26"/>
      <c r="B219" s="98" t="s">
        <v>14</v>
      </c>
      <c r="C219" s="98"/>
      <c r="D219" s="98"/>
      <c r="E219" s="99" t="str">
        <f>'Learner Names'!B12&amp;" "&amp;'Learner Names'!C12</f>
        <v xml:space="preserve"> </v>
      </c>
      <c r="F219" s="99"/>
      <c r="G219" s="99"/>
      <c r="H219" s="99"/>
    </row>
    <row r="220" spans="1:8" ht="21" x14ac:dyDescent="0.35">
      <c r="A220" s="26"/>
      <c r="B220" s="30"/>
      <c r="C220" s="30"/>
      <c r="D220" s="31"/>
      <c r="E220" s="31"/>
      <c r="F220" s="27"/>
      <c r="G220" s="79"/>
      <c r="H220" s="79"/>
    </row>
    <row r="221" spans="1:8" ht="15.75" thickBot="1" x14ac:dyDescent="0.3">
      <c r="B221" s="23"/>
      <c r="E221" s="19"/>
      <c r="F221" s="19"/>
      <c r="G221" s="50"/>
      <c r="H221" s="20"/>
    </row>
    <row r="222" spans="1:8" ht="37.5" customHeight="1" x14ac:dyDescent="0.25">
      <c r="A222" s="80" t="s">
        <v>15</v>
      </c>
      <c r="B222" s="81"/>
      <c r="C222" s="81"/>
      <c r="D222" s="81"/>
      <c r="E222" s="81"/>
      <c r="F222" s="81"/>
      <c r="G222" s="49" t="s">
        <v>16</v>
      </c>
      <c r="H222" s="24" t="s">
        <v>17</v>
      </c>
    </row>
    <row r="223" spans="1:8" ht="56.25" customHeight="1" x14ac:dyDescent="0.25">
      <c r="A223" s="82" t="s">
        <v>18</v>
      </c>
      <c r="B223" s="83"/>
      <c r="C223" s="83"/>
      <c r="D223" s="83"/>
      <c r="E223" s="83"/>
      <c r="F223" s="84"/>
      <c r="G223" s="33">
        <v>5</v>
      </c>
      <c r="H223" s="34"/>
    </row>
    <row r="224" spans="1:8" ht="56.25" customHeight="1" x14ac:dyDescent="0.25">
      <c r="A224" s="82" t="s">
        <v>19</v>
      </c>
      <c r="B224" s="83"/>
      <c r="C224" s="83"/>
      <c r="D224" s="83"/>
      <c r="E224" s="83"/>
      <c r="F224" s="84"/>
      <c r="G224" s="33">
        <v>20</v>
      </c>
      <c r="H224" s="34"/>
    </row>
    <row r="225" spans="1:8" ht="56.25" customHeight="1" x14ac:dyDescent="0.25">
      <c r="A225" s="82" t="s">
        <v>20</v>
      </c>
      <c r="B225" s="83"/>
      <c r="C225" s="83"/>
      <c r="D225" s="83"/>
      <c r="E225" s="83"/>
      <c r="F225" s="84"/>
      <c r="G225" s="33">
        <v>20</v>
      </c>
      <c r="H225" s="34"/>
    </row>
    <row r="226" spans="1:8" ht="56.25" customHeight="1" x14ac:dyDescent="0.25">
      <c r="A226" s="82" t="s">
        <v>21</v>
      </c>
      <c r="B226" s="83"/>
      <c r="C226" s="83"/>
      <c r="D226" s="83"/>
      <c r="E226" s="83"/>
      <c r="F226" s="84"/>
      <c r="G226" s="45">
        <v>10</v>
      </c>
      <c r="H226" s="46"/>
    </row>
    <row r="227" spans="1:8" ht="56.25" customHeight="1" thickBot="1" x14ac:dyDescent="0.3">
      <c r="A227" s="85" t="s">
        <v>22</v>
      </c>
      <c r="B227" s="86"/>
      <c r="C227" s="86"/>
      <c r="D227" s="86"/>
      <c r="E227" s="86"/>
      <c r="F227" s="87"/>
      <c r="G227" s="35">
        <v>5</v>
      </c>
      <c r="H227" s="36"/>
    </row>
    <row r="228" spans="1:8" ht="16.5" thickBot="1" x14ac:dyDescent="0.3">
      <c r="A228" s="21"/>
      <c r="B228" s="23"/>
      <c r="C228" s="100" t="s">
        <v>23</v>
      </c>
      <c r="D228" s="100"/>
      <c r="E228" s="100"/>
      <c r="F228" s="100"/>
      <c r="G228" s="28">
        <f>SUM(G223:G227)</f>
        <v>60</v>
      </c>
      <c r="H228" s="25">
        <f>SUM(H223:H227)</f>
        <v>0</v>
      </c>
    </row>
    <row r="229" spans="1:8" ht="15.75" x14ac:dyDescent="0.25">
      <c r="A229" s="21"/>
      <c r="B229" s="23"/>
      <c r="C229" s="51"/>
      <c r="D229" s="51"/>
      <c r="E229" s="51"/>
      <c r="F229" s="51"/>
      <c r="G229" s="32"/>
      <c r="H229" s="32"/>
    </row>
    <row r="230" spans="1:8" x14ac:dyDescent="0.25">
      <c r="B230" s="23"/>
      <c r="E230" s="19"/>
      <c r="F230" s="19"/>
      <c r="G230" s="50"/>
      <c r="H230" s="50"/>
    </row>
    <row r="231" spans="1:8" x14ac:dyDescent="0.25">
      <c r="B231" s="101" t="s">
        <v>24</v>
      </c>
      <c r="C231" s="101"/>
      <c r="D231" s="101"/>
      <c r="E231" s="53"/>
      <c r="F231" s="22" t="s">
        <v>25</v>
      </c>
      <c r="G231" s="102"/>
      <c r="H231" s="102"/>
    </row>
    <row r="232" spans="1:8" x14ac:dyDescent="0.25">
      <c r="B232" s="52"/>
      <c r="C232" s="52"/>
      <c r="D232" s="52"/>
      <c r="F232" s="22"/>
      <c r="G232" s="50"/>
      <c r="H232" s="50"/>
    </row>
    <row r="233" spans="1:8" x14ac:dyDescent="0.25">
      <c r="B233" s="52"/>
      <c r="C233" s="52"/>
      <c r="D233" s="52"/>
      <c r="F233" s="22"/>
      <c r="G233" s="50"/>
      <c r="H233" s="50"/>
    </row>
    <row r="234" spans="1:8" x14ac:dyDescent="0.25">
      <c r="A234" s="101" t="s">
        <v>26</v>
      </c>
      <c r="B234" s="101"/>
      <c r="C234" s="101"/>
      <c r="D234" s="101"/>
      <c r="E234" s="53"/>
      <c r="F234" s="22" t="s">
        <v>25</v>
      </c>
      <c r="G234" s="103"/>
      <c r="H234" s="103"/>
    </row>
    <row r="237" spans="1:8" ht="15.75" thickBot="1" x14ac:dyDescent="0.3"/>
    <row r="238" spans="1:8" ht="18.75" x14ac:dyDescent="0.25">
      <c r="A238" s="88"/>
      <c r="B238" s="88"/>
      <c r="C238" s="88"/>
      <c r="D238" s="29"/>
      <c r="E238" s="89" t="s">
        <v>13</v>
      </c>
      <c r="F238" s="90"/>
      <c r="G238" s="90"/>
      <c r="H238" s="91"/>
    </row>
    <row r="239" spans="1:8" ht="18.75" x14ac:dyDescent="0.25">
      <c r="A239" s="88"/>
      <c r="B239" s="88"/>
      <c r="C239" s="88"/>
      <c r="D239" s="29"/>
      <c r="E239" s="92" t="s">
        <v>0</v>
      </c>
      <c r="F239" s="93"/>
      <c r="G239" s="93"/>
      <c r="H239" s="94"/>
    </row>
    <row r="240" spans="1:8" ht="19.5" thickBot="1" x14ac:dyDescent="0.3">
      <c r="A240" s="88"/>
      <c r="B240" s="88"/>
      <c r="C240" s="88"/>
      <c r="D240" s="29"/>
      <c r="E240" s="95" t="str">
        <f>'Learner Names'!$G$4</f>
        <v>Continuous Assessment: Portfolio 60%</v>
      </c>
      <c r="F240" s="96"/>
      <c r="G240" s="96"/>
      <c r="H240" s="97"/>
    </row>
    <row r="241" spans="1:8" x14ac:dyDescent="0.25">
      <c r="B241" s="23"/>
      <c r="E241" s="19"/>
      <c r="F241" s="19"/>
      <c r="G241" s="50"/>
      <c r="H241" s="50"/>
    </row>
    <row r="242" spans="1:8" x14ac:dyDescent="0.25">
      <c r="B242" s="23"/>
      <c r="E242" s="19"/>
      <c r="F242" s="19"/>
      <c r="G242" s="50"/>
      <c r="H242" s="50"/>
    </row>
    <row r="243" spans="1:8" x14ac:dyDescent="0.25">
      <c r="B243" s="23"/>
      <c r="E243" s="19"/>
      <c r="F243" s="19"/>
      <c r="G243" s="50"/>
      <c r="H243" s="50"/>
    </row>
    <row r="244" spans="1:8" ht="21" x14ac:dyDescent="0.35">
      <c r="A244" s="26"/>
      <c r="B244" s="98" t="s">
        <v>14</v>
      </c>
      <c r="C244" s="98"/>
      <c r="D244" s="98"/>
      <c r="E244" s="99" t="str">
        <f>'Learner Names'!B13&amp;" "&amp;'Learner Names'!C13</f>
        <v xml:space="preserve"> </v>
      </c>
      <c r="F244" s="99"/>
      <c r="G244" s="99"/>
      <c r="H244" s="99"/>
    </row>
    <row r="245" spans="1:8" ht="21" x14ac:dyDescent="0.35">
      <c r="A245" s="26"/>
      <c r="B245" s="30"/>
      <c r="C245" s="30"/>
      <c r="D245" s="31"/>
      <c r="E245" s="31"/>
      <c r="F245" s="27"/>
      <c r="G245" s="79"/>
      <c r="H245" s="79"/>
    </row>
    <row r="246" spans="1:8" ht="15.75" thickBot="1" x14ac:dyDescent="0.3">
      <c r="B246" s="23"/>
      <c r="E246" s="19"/>
      <c r="F246" s="19"/>
      <c r="G246" s="50"/>
      <c r="H246" s="20"/>
    </row>
    <row r="247" spans="1:8" ht="37.5" customHeight="1" x14ac:dyDescent="0.25">
      <c r="A247" s="80" t="s">
        <v>15</v>
      </c>
      <c r="B247" s="81"/>
      <c r="C247" s="81"/>
      <c r="D247" s="81"/>
      <c r="E247" s="81"/>
      <c r="F247" s="81"/>
      <c r="G247" s="49" t="s">
        <v>16</v>
      </c>
      <c r="H247" s="24" t="s">
        <v>17</v>
      </c>
    </row>
    <row r="248" spans="1:8" ht="56.25" customHeight="1" x14ac:dyDescent="0.25">
      <c r="A248" s="82" t="s">
        <v>18</v>
      </c>
      <c r="B248" s="83"/>
      <c r="C248" s="83"/>
      <c r="D248" s="83"/>
      <c r="E248" s="83"/>
      <c r="F248" s="84"/>
      <c r="G248" s="33">
        <v>5</v>
      </c>
      <c r="H248" s="34"/>
    </row>
    <row r="249" spans="1:8" ht="56.25" customHeight="1" x14ac:dyDescent="0.25">
      <c r="A249" s="82" t="s">
        <v>19</v>
      </c>
      <c r="B249" s="83"/>
      <c r="C249" s="83"/>
      <c r="D249" s="83"/>
      <c r="E249" s="83"/>
      <c r="F249" s="84"/>
      <c r="G249" s="33">
        <v>20</v>
      </c>
      <c r="H249" s="34"/>
    </row>
    <row r="250" spans="1:8" ht="56.25" customHeight="1" x14ac:dyDescent="0.25">
      <c r="A250" s="82" t="s">
        <v>20</v>
      </c>
      <c r="B250" s="83"/>
      <c r="C250" s="83"/>
      <c r="D250" s="83"/>
      <c r="E250" s="83"/>
      <c r="F250" s="84"/>
      <c r="G250" s="33">
        <v>20</v>
      </c>
      <c r="H250" s="34"/>
    </row>
    <row r="251" spans="1:8" ht="56.25" customHeight="1" x14ac:dyDescent="0.25">
      <c r="A251" s="82" t="s">
        <v>21</v>
      </c>
      <c r="B251" s="83"/>
      <c r="C251" s="83"/>
      <c r="D251" s="83"/>
      <c r="E251" s="83"/>
      <c r="F251" s="84"/>
      <c r="G251" s="45">
        <v>10</v>
      </c>
      <c r="H251" s="46"/>
    </row>
    <row r="252" spans="1:8" ht="56.25" customHeight="1" thickBot="1" x14ac:dyDescent="0.3">
      <c r="A252" s="85" t="s">
        <v>22</v>
      </c>
      <c r="B252" s="86"/>
      <c r="C252" s="86"/>
      <c r="D252" s="86"/>
      <c r="E252" s="86"/>
      <c r="F252" s="87"/>
      <c r="G252" s="35">
        <v>5</v>
      </c>
      <c r="H252" s="36"/>
    </row>
    <row r="253" spans="1:8" ht="16.5" thickBot="1" x14ac:dyDescent="0.3">
      <c r="A253" s="21"/>
      <c r="B253" s="23"/>
      <c r="C253" s="100" t="s">
        <v>23</v>
      </c>
      <c r="D253" s="100"/>
      <c r="E253" s="100"/>
      <c r="F253" s="100"/>
      <c r="G253" s="28">
        <f>SUM(G248:G252)</f>
        <v>60</v>
      </c>
      <c r="H253" s="25">
        <f>SUM(H248:H252)</f>
        <v>0</v>
      </c>
    </row>
    <row r="254" spans="1:8" ht="15.75" x14ac:dyDescent="0.25">
      <c r="A254" s="21"/>
      <c r="B254" s="23"/>
      <c r="C254" s="51"/>
      <c r="D254" s="51"/>
      <c r="E254" s="51"/>
      <c r="F254" s="51"/>
      <c r="G254" s="32"/>
      <c r="H254" s="32"/>
    </row>
    <row r="255" spans="1:8" x14ac:dyDescent="0.25">
      <c r="B255" s="23"/>
      <c r="E255" s="19"/>
      <c r="F255" s="19"/>
      <c r="G255" s="50"/>
      <c r="H255" s="50"/>
    </row>
    <row r="256" spans="1:8" x14ac:dyDescent="0.25">
      <c r="B256" s="101" t="s">
        <v>24</v>
      </c>
      <c r="C256" s="101"/>
      <c r="D256" s="101"/>
      <c r="E256" s="53"/>
      <c r="F256" s="22" t="s">
        <v>25</v>
      </c>
      <c r="G256" s="102"/>
      <c r="H256" s="102"/>
    </row>
    <row r="257" spans="1:8" x14ac:dyDescent="0.25">
      <c r="B257" s="52"/>
      <c r="C257" s="52"/>
      <c r="D257" s="52"/>
      <c r="F257" s="22"/>
      <c r="G257" s="50"/>
      <c r="H257" s="50"/>
    </row>
    <row r="258" spans="1:8" x14ac:dyDescent="0.25">
      <c r="B258" s="52"/>
      <c r="C258" s="52"/>
      <c r="D258" s="52"/>
      <c r="F258" s="22"/>
      <c r="G258" s="50"/>
      <c r="H258" s="50"/>
    </row>
    <row r="259" spans="1:8" x14ac:dyDescent="0.25">
      <c r="A259" s="101" t="s">
        <v>26</v>
      </c>
      <c r="B259" s="101"/>
      <c r="C259" s="101"/>
      <c r="D259" s="101"/>
      <c r="E259" s="53"/>
      <c r="F259" s="22" t="s">
        <v>25</v>
      </c>
      <c r="G259" s="103"/>
      <c r="H259" s="103"/>
    </row>
    <row r="261" spans="1:8" ht="15.75" thickBot="1" x14ac:dyDescent="0.3"/>
    <row r="262" spans="1:8" ht="18.75" x14ac:dyDescent="0.25">
      <c r="A262" s="88"/>
      <c r="B262" s="88"/>
      <c r="C262" s="88"/>
      <c r="D262" s="29"/>
      <c r="E262" s="89" t="s">
        <v>13</v>
      </c>
      <c r="F262" s="90"/>
      <c r="G262" s="90"/>
      <c r="H262" s="91"/>
    </row>
    <row r="263" spans="1:8" ht="18.75" x14ac:dyDescent="0.25">
      <c r="A263" s="88"/>
      <c r="B263" s="88"/>
      <c r="C263" s="88"/>
      <c r="D263" s="29"/>
      <c r="E263" s="92" t="s">
        <v>0</v>
      </c>
      <c r="F263" s="93"/>
      <c r="G263" s="93"/>
      <c r="H263" s="94"/>
    </row>
    <row r="264" spans="1:8" ht="19.5" thickBot="1" x14ac:dyDescent="0.3">
      <c r="A264" s="88"/>
      <c r="B264" s="88"/>
      <c r="C264" s="88"/>
      <c r="D264" s="29"/>
      <c r="E264" s="95" t="str">
        <f>'Learner Names'!$G$4</f>
        <v>Continuous Assessment: Portfolio 60%</v>
      </c>
      <c r="F264" s="96"/>
      <c r="G264" s="96"/>
      <c r="H264" s="97"/>
    </row>
    <row r="265" spans="1:8" x14ac:dyDescent="0.25">
      <c r="B265" s="23"/>
      <c r="E265" s="19"/>
      <c r="F265" s="19"/>
      <c r="G265" s="50"/>
      <c r="H265" s="50"/>
    </row>
    <row r="266" spans="1:8" x14ac:dyDescent="0.25">
      <c r="B266" s="23"/>
      <c r="E266" s="19"/>
      <c r="F266" s="19"/>
      <c r="G266" s="50"/>
      <c r="H266" s="50"/>
    </row>
    <row r="267" spans="1:8" x14ac:dyDescent="0.25">
      <c r="B267" s="23"/>
      <c r="E267" s="19"/>
      <c r="F267" s="19"/>
      <c r="G267" s="50"/>
      <c r="H267" s="50"/>
    </row>
    <row r="268" spans="1:8" ht="21" x14ac:dyDescent="0.35">
      <c r="A268" s="26"/>
      <c r="B268" s="98" t="s">
        <v>14</v>
      </c>
      <c r="C268" s="98"/>
      <c r="D268" s="98"/>
      <c r="E268" s="99" t="str">
        <f>'Learner Names'!B14&amp;" "&amp;'Learner Names'!C14</f>
        <v xml:space="preserve"> </v>
      </c>
      <c r="F268" s="99"/>
      <c r="G268" s="99"/>
      <c r="H268" s="99"/>
    </row>
    <row r="269" spans="1:8" ht="21" x14ac:dyDescent="0.35">
      <c r="A269" s="26"/>
      <c r="B269" s="30"/>
      <c r="C269" s="30"/>
      <c r="D269" s="31"/>
      <c r="E269" s="31"/>
      <c r="F269" s="27"/>
      <c r="G269" s="79"/>
      <c r="H269" s="79"/>
    </row>
    <row r="270" spans="1:8" ht="15.75" thickBot="1" x14ac:dyDescent="0.3">
      <c r="B270" s="23"/>
      <c r="E270" s="19"/>
      <c r="F270" s="19"/>
      <c r="G270" s="50"/>
      <c r="H270" s="20"/>
    </row>
    <row r="271" spans="1:8" ht="37.5" customHeight="1" x14ac:dyDescent="0.25">
      <c r="A271" s="80" t="s">
        <v>15</v>
      </c>
      <c r="B271" s="81"/>
      <c r="C271" s="81"/>
      <c r="D271" s="81"/>
      <c r="E271" s="81"/>
      <c r="F271" s="81"/>
      <c r="G271" s="49" t="s">
        <v>16</v>
      </c>
      <c r="H271" s="24" t="s">
        <v>17</v>
      </c>
    </row>
    <row r="272" spans="1:8" ht="56.25" customHeight="1" x14ac:dyDescent="0.25">
      <c r="A272" s="82" t="s">
        <v>18</v>
      </c>
      <c r="B272" s="83"/>
      <c r="C272" s="83"/>
      <c r="D272" s="83"/>
      <c r="E272" s="83"/>
      <c r="F272" s="84"/>
      <c r="G272" s="33">
        <v>5</v>
      </c>
      <c r="H272" s="34"/>
    </row>
    <row r="273" spans="1:8" ht="56.25" customHeight="1" x14ac:dyDescent="0.25">
      <c r="A273" s="82" t="s">
        <v>19</v>
      </c>
      <c r="B273" s="83"/>
      <c r="C273" s="83"/>
      <c r="D273" s="83"/>
      <c r="E273" s="83"/>
      <c r="F273" s="84"/>
      <c r="G273" s="33">
        <v>20</v>
      </c>
      <c r="H273" s="34"/>
    </row>
    <row r="274" spans="1:8" ht="56.25" customHeight="1" x14ac:dyDescent="0.25">
      <c r="A274" s="82" t="s">
        <v>20</v>
      </c>
      <c r="B274" s="83"/>
      <c r="C274" s="83"/>
      <c r="D274" s="83"/>
      <c r="E274" s="83"/>
      <c r="F274" s="84"/>
      <c r="G274" s="33">
        <v>20</v>
      </c>
      <c r="H274" s="34"/>
    </row>
    <row r="275" spans="1:8" ht="56.25" customHeight="1" x14ac:dyDescent="0.25">
      <c r="A275" s="82" t="s">
        <v>21</v>
      </c>
      <c r="B275" s="83"/>
      <c r="C275" s="83"/>
      <c r="D275" s="83"/>
      <c r="E275" s="83"/>
      <c r="F275" s="84"/>
      <c r="G275" s="45">
        <v>10</v>
      </c>
      <c r="H275" s="46"/>
    </row>
    <row r="276" spans="1:8" ht="56.25" customHeight="1" thickBot="1" x14ac:dyDescent="0.3">
      <c r="A276" s="85" t="s">
        <v>22</v>
      </c>
      <c r="B276" s="86"/>
      <c r="C276" s="86"/>
      <c r="D276" s="86"/>
      <c r="E276" s="86"/>
      <c r="F276" s="87"/>
      <c r="G276" s="35">
        <v>5</v>
      </c>
      <c r="H276" s="36"/>
    </row>
    <row r="277" spans="1:8" ht="16.5" thickBot="1" x14ac:dyDescent="0.3">
      <c r="A277" s="21"/>
      <c r="B277" s="23"/>
      <c r="C277" s="100" t="s">
        <v>23</v>
      </c>
      <c r="D277" s="100"/>
      <c r="E277" s="100"/>
      <c r="F277" s="100"/>
      <c r="G277" s="28">
        <f>SUM(G272:G276)</f>
        <v>60</v>
      </c>
      <c r="H277" s="25">
        <f>SUM(H272:H276)</f>
        <v>0</v>
      </c>
    </row>
    <row r="278" spans="1:8" ht="15.75" x14ac:dyDescent="0.25">
      <c r="A278" s="21"/>
      <c r="B278" s="23"/>
      <c r="C278" s="51"/>
      <c r="D278" s="51"/>
      <c r="E278" s="51"/>
      <c r="F278" s="51"/>
      <c r="G278" s="32"/>
      <c r="H278" s="32"/>
    </row>
    <row r="279" spans="1:8" x14ac:dyDescent="0.25">
      <c r="B279" s="23"/>
      <c r="E279" s="19"/>
      <c r="F279" s="19"/>
      <c r="G279" s="50"/>
      <c r="H279" s="50"/>
    </row>
    <row r="280" spans="1:8" x14ac:dyDescent="0.25">
      <c r="B280" s="101" t="s">
        <v>24</v>
      </c>
      <c r="C280" s="101"/>
      <c r="D280" s="101"/>
      <c r="E280" s="53"/>
      <c r="F280" s="22" t="s">
        <v>25</v>
      </c>
      <c r="G280" s="102"/>
      <c r="H280" s="102"/>
    </row>
    <row r="281" spans="1:8" x14ac:dyDescent="0.25">
      <c r="B281" s="52"/>
      <c r="C281" s="52"/>
      <c r="D281" s="52"/>
      <c r="F281" s="22"/>
      <c r="G281" s="50"/>
      <c r="H281" s="50"/>
    </row>
    <row r="282" spans="1:8" x14ac:dyDescent="0.25">
      <c r="B282" s="52"/>
      <c r="C282" s="52"/>
      <c r="D282" s="52"/>
      <c r="F282" s="22"/>
      <c r="G282" s="50"/>
      <c r="H282" s="50"/>
    </row>
    <row r="283" spans="1:8" x14ac:dyDescent="0.25">
      <c r="A283" s="101" t="s">
        <v>26</v>
      </c>
      <c r="B283" s="101"/>
      <c r="C283" s="101"/>
      <c r="D283" s="101"/>
      <c r="E283" s="53"/>
      <c r="F283" s="22" t="s">
        <v>25</v>
      </c>
      <c r="G283" s="103"/>
      <c r="H283" s="103"/>
    </row>
    <row r="287" spans="1:8" ht="15.75" thickBot="1" x14ac:dyDescent="0.3"/>
    <row r="288" spans="1:8" ht="18.75" x14ac:dyDescent="0.25">
      <c r="A288" s="88"/>
      <c r="B288" s="88"/>
      <c r="C288" s="88"/>
      <c r="D288" s="29"/>
      <c r="E288" s="89" t="s">
        <v>13</v>
      </c>
      <c r="F288" s="90"/>
      <c r="G288" s="90"/>
      <c r="H288" s="91"/>
    </row>
    <row r="289" spans="1:8" ht="18.75" x14ac:dyDescent="0.25">
      <c r="A289" s="88"/>
      <c r="B289" s="88"/>
      <c r="C289" s="88"/>
      <c r="D289" s="29"/>
      <c r="E289" s="92" t="s">
        <v>0</v>
      </c>
      <c r="F289" s="93"/>
      <c r="G289" s="93"/>
      <c r="H289" s="94"/>
    </row>
    <row r="290" spans="1:8" ht="19.5" thickBot="1" x14ac:dyDescent="0.3">
      <c r="A290" s="88"/>
      <c r="B290" s="88"/>
      <c r="C290" s="88"/>
      <c r="D290" s="29"/>
      <c r="E290" s="95" t="str">
        <f>'Learner Names'!$G$4</f>
        <v>Continuous Assessment: Portfolio 60%</v>
      </c>
      <c r="F290" s="96"/>
      <c r="G290" s="96"/>
      <c r="H290" s="97"/>
    </row>
    <row r="291" spans="1:8" x14ac:dyDescent="0.25">
      <c r="B291" s="23"/>
      <c r="E291" s="19"/>
      <c r="F291" s="19"/>
      <c r="G291" s="50"/>
      <c r="H291" s="50"/>
    </row>
    <row r="292" spans="1:8" x14ac:dyDescent="0.25">
      <c r="B292" s="23"/>
      <c r="E292" s="19"/>
      <c r="F292" s="19"/>
      <c r="G292" s="50"/>
      <c r="H292" s="50"/>
    </row>
    <row r="293" spans="1:8" x14ac:dyDescent="0.25">
      <c r="B293" s="23"/>
      <c r="E293" s="19"/>
      <c r="F293" s="19"/>
      <c r="G293" s="50"/>
      <c r="H293" s="50"/>
    </row>
    <row r="294" spans="1:8" ht="21" x14ac:dyDescent="0.35">
      <c r="A294" s="26"/>
      <c r="B294" s="98" t="s">
        <v>14</v>
      </c>
      <c r="C294" s="98"/>
      <c r="D294" s="98"/>
      <c r="E294" s="99" t="str">
        <f>'Learner Names'!B15&amp;" "&amp;'Learner Names'!C15</f>
        <v xml:space="preserve"> </v>
      </c>
      <c r="F294" s="99"/>
      <c r="G294" s="99"/>
      <c r="H294" s="99"/>
    </row>
    <row r="295" spans="1:8" ht="21" x14ac:dyDescent="0.35">
      <c r="A295" s="26"/>
      <c r="B295" s="30"/>
      <c r="C295" s="30"/>
      <c r="D295" s="31"/>
      <c r="E295" s="31"/>
      <c r="F295" s="27"/>
      <c r="G295" s="79"/>
      <c r="H295" s="79"/>
    </row>
    <row r="296" spans="1:8" ht="15.75" thickBot="1" x14ac:dyDescent="0.3">
      <c r="B296" s="23"/>
      <c r="E296" s="19"/>
      <c r="F296" s="19"/>
      <c r="G296" s="50"/>
      <c r="H296" s="20"/>
    </row>
    <row r="297" spans="1:8" ht="37.5" customHeight="1" x14ac:dyDescent="0.25">
      <c r="A297" s="80" t="s">
        <v>15</v>
      </c>
      <c r="B297" s="81"/>
      <c r="C297" s="81"/>
      <c r="D297" s="81"/>
      <c r="E297" s="81"/>
      <c r="F297" s="81"/>
      <c r="G297" s="49" t="s">
        <v>16</v>
      </c>
      <c r="H297" s="24" t="s">
        <v>17</v>
      </c>
    </row>
    <row r="298" spans="1:8" ht="56.25" customHeight="1" x14ac:dyDescent="0.25">
      <c r="A298" s="82" t="s">
        <v>18</v>
      </c>
      <c r="B298" s="83"/>
      <c r="C298" s="83"/>
      <c r="D298" s="83"/>
      <c r="E298" s="83"/>
      <c r="F298" s="84"/>
      <c r="G298" s="33">
        <v>5</v>
      </c>
      <c r="H298" s="34"/>
    </row>
    <row r="299" spans="1:8" ht="56.25" customHeight="1" x14ac:dyDescent="0.25">
      <c r="A299" s="82" t="s">
        <v>19</v>
      </c>
      <c r="B299" s="83"/>
      <c r="C299" s="83"/>
      <c r="D299" s="83"/>
      <c r="E299" s="83"/>
      <c r="F299" s="84"/>
      <c r="G299" s="33">
        <v>20</v>
      </c>
      <c r="H299" s="34"/>
    </row>
    <row r="300" spans="1:8" ht="56.25" customHeight="1" x14ac:dyDescent="0.25">
      <c r="A300" s="82" t="s">
        <v>20</v>
      </c>
      <c r="B300" s="83"/>
      <c r="C300" s="83"/>
      <c r="D300" s="83"/>
      <c r="E300" s="83"/>
      <c r="F300" s="84"/>
      <c r="G300" s="33">
        <v>20</v>
      </c>
      <c r="H300" s="34"/>
    </row>
    <row r="301" spans="1:8" ht="56.25" customHeight="1" x14ac:dyDescent="0.25">
      <c r="A301" s="82" t="s">
        <v>21</v>
      </c>
      <c r="B301" s="83"/>
      <c r="C301" s="83"/>
      <c r="D301" s="83"/>
      <c r="E301" s="83"/>
      <c r="F301" s="84"/>
      <c r="G301" s="45">
        <v>10</v>
      </c>
      <c r="H301" s="46"/>
    </row>
    <row r="302" spans="1:8" ht="56.25" customHeight="1" thickBot="1" x14ac:dyDescent="0.3">
      <c r="A302" s="85" t="s">
        <v>22</v>
      </c>
      <c r="B302" s="86"/>
      <c r="C302" s="86"/>
      <c r="D302" s="86"/>
      <c r="E302" s="86"/>
      <c r="F302" s="87"/>
      <c r="G302" s="35">
        <v>5</v>
      </c>
      <c r="H302" s="36"/>
    </row>
    <row r="303" spans="1:8" ht="16.5" thickBot="1" x14ac:dyDescent="0.3">
      <c r="A303" s="21"/>
      <c r="B303" s="23"/>
      <c r="C303" s="100" t="s">
        <v>23</v>
      </c>
      <c r="D303" s="100"/>
      <c r="E303" s="100"/>
      <c r="F303" s="100"/>
      <c r="G303" s="28">
        <f>SUM(G298:G302)</f>
        <v>60</v>
      </c>
      <c r="H303" s="25">
        <f>SUM(H298:H302)</f>
        <v>0</v>
      </c>
    </row>
    <row r="304" spans="1:8" ht="15.75" x14ac:dyDescent="0.25">
      <c r="A304" s="21"/>
      <c r="B304" s="23"/>
      <c r="C304" s="51"/>
      <c r="D304" s="51"/>
      <c r="E304" s="51"/>
      <c r="F304" s="51"/>
      <c r="G304" s="32"/>
      <c r="H304" s="32"/>
    </row>
    <row r="305" spans="1:8" x14ac:dyDescent="0.25">
      <c r="B305" s="23"/>
      <c r="E305" s="19"/>
      <c r="F305" s="19"/>
      <c r="G305" s="50"/>
      <c r="H305" s="50"/>
    </row>
    <row r="306" spans="1:8" x14ac:dyDescent="0.25">
      <c r="B306" s="101" t="s">
        <v>24</v>
      </c>
      <c r="C306" s="101"/>
      <c r="D306" s="101"/>
      <c r="E306" s="53"/>
      <c r="F306" s="22" t="s">
        <v>25</v>
      </c>
      <c r="G306" s="102"/>
      <c r="H306" s="102"/>
    </row>
    <row r="307" spans="1:8" x14ac:dyDescent="0.25">
      <c r="B307" s="52"/>
      <c r="C307" s="52"/>
      <c r="D307" s="52"/>
      <c r="F307" s="22"/>
      <c r="G307" s="50"/>
      <c r="H307" s="50"/>
    </row>
    <row r="308" spans="1:8" x14ac:dyDescent="0.25">
      <c r="B308" s="52"/>
      <c r="C308" s="52"/>
      <c r="D308" s="52"/>
      <c r="F308" s="22"/>
      <c r="G308" s="50"/>
      <c r="H308" s="50"/>
    </row>
    <row r="309" spans="1:8" x14ac:dyDescent="0.25">
      <c r="A309" s="101" t="s">
        <v>26</v>
      </c>
      <c r="B309" s="101"/>
      <c r="C309" s="101"/>
      <c r="D309" s="101"/>
      <c r="E309" s="53"/>
      <c r="F309" s="22" t="s">
        <v>25</v>
      </c>
      <c r="G309" s="103"/>
      <c r="H309" s="103"/>
    </row>
    <row r="314" spans="1:8" ht="15.75" thickBot="1" x14ac:dyDescent="0.3"/>
    <row r="315" spans="1:8" ht="18.75" x14ac:dyDescent="0.25">
      <c r="A315" s="88"/>
      <c r="B315" s="88"/>
      <c r="C315" s="88"/>
      <c r="D315" s="29"/>
      <c r="E315" s="89" t="s">
        <v>13</v>
      </c>
      <c r="F315" s="90"/>
      <c r="G315" s="90"/>
      <c r="H315" s="91"/>
    </row>
    <row r="316" spans="1:8" ht="18.75" x14ac:dyDescent="0.25">
      <c r="A316" s="88"/>
      <c r="B316" s="88"/>
      <c r="C316" s="88"/>
      <c r="D316" s="29"/>
      <c r="E316" s="92" t="s">
        <v>0</v>
      </c>
      <c r="F316" s="93"/>
      <c r="G316" s="93"/>
      <c r="H316" s="94"/>
    </row>
    <row r="317" spans="1:8" ht="19.5" thickBot="1" x14ac:dyDescent="0.3">
      <c r="A317" s="88"/>
      <c r="B317" s="88"/>
      <c r="C317" s="88"/>
      <c r="D317" s="29"/>
      <c r="E317" s="95" t="str">
        <f>'Learner Names'!$G$4</f>
        <v>Continuous Assessment: Portfolio 60%</v>
      </c>
      <c r="F317" s="96"/>
      <c r="G317" s="96"/>
      <c r="H317" s="97"/>
    </row>
    <row r="318" spans="1:8" x14ac:dyDescent="0.25">
      <c r="B318" s="23"/>
      <c r="E318" s="19"/>
      <c r="F318" s="19"/>
      <c r="G318" s="50"/>
      <c r="H318" s="50"/>
    </row>
    <row r="319" spans="1:8" x14ac:dyDescent="0.25">
      <c r="B319" s="23"/>
      <c r="E319" s="19"/>
      <c r="F319" s="19"/>
      <c r="G319" s="50"/>
      <c r="H319" s="50"/>
    </row>
    <row r="320" spans="1:8" x14ac:dyDescent="0.25">
      <c r="B320" s="23"/>
      <c r="E320" s="19"/>
      <c r="F320" s="19"/>
      <c r="G320" s="50"/>
      <c r="H320" s="50"/>
    </row>
    <row r="321" spans="1:8" ht="21" x14ac:dyDescent="0.35">
      <c r="A321" s="26"/>
      <c r="B321" s="98" t="s">
        <v>14</v>
      </c>
      <c r="C321" s="98"/>
      <c r="D321" s="98"/>
      <c r="E321" s="99" t="str">
        <f>'Learner Names'!B16&amp;" "&amp;'Learner Names'!C16</f>
        <v xml:space="preserve"> </v>
      </c>
      <c r="F321" s="99"/>
      <c r="G321" s="99"/>
      <c r="H321" s="99"/>
    </row>
    <row r="322" spans="1:8" ht="21" x14ac:dyDescent="0.35">
      <c r="A322" s="26"/>
      <c r="B322" s="30"/>
      <c r="C322" s="30"/>
      <c r="D322" s="31"/>
      <c r="E322" s="31"/>
      <c r="F322" s="27"/>
      <c r="G322" s="79"/>
      <c r="H322" s="79"/>
    </row>
    <row r="323" spans="1:8" ht="15.75" thickBot="1" x14ac:dyDescent="0.3">
      <c r="B323" s="23"/>
      <c r="E323" s="19"/>
      <c r="F323" s="19"/>
      <c r="G323" s="50"/>
      <c r="H323" s="20"/>
    </row>
    <row r="324" spans="1:8" ht="37.5" customHeight="1" x14ac:dyDescent="0.25">
      <c r="A324" s="80" t="s">
        <v>15</v>
      </c>
      <c r="B324" s="81"/>
      <c r="C324" s="81"/>
      <c r="D324" s="81"/>
      <c r="E324" s="81"/>
      <c r="F324" s="81"/>
      <c r="G324" s="49" t="s">
        <v>16</v>
      </c>
      <c r="H324" s="24" t="s">
        <v>17</v>
      </c>
    </row>
    <row r="325" spans="1:8" ht="56.25" customHeight="1" x14ac:dyDescent="0.25">
      <c r="A325" s="82" t="s">
        <v>18</v>
      </c>
      <c r="B325" s="83"/>
      <c r="C325" s="83"/>
      <c r="D325" s="83"/>
      <c r="E325" s="83"/>
      <c r="F325" s="84"/>
      <c r="G325" s="33">
        <v>5</v>
      </c>
      <c r="H325" s="34"/>
    </row>
    <row r="326" spans="1:8" ht="56.25" customHeight="1" x14ac:dyDescent="0.25">
      <c r="A326" s="82" t="s">
        <v>19</v>
      </c>
      <c r="B326" s="83"/>
      <c r="C326" s="83"/>
      <c r="D326" s="83"/>
      <c r="E326" s="83"/>
      <c r="F326" s="84"/>
      <c r="G326" s="33">
        <v>20</v>
      </c>
      <c r="H326" s="34"/>
    </row>
    <row r="327" spans="1:8" ht="56.25" customHeight="1" x14ac:dyDescent="0.25">
      <c r="A327" s="82" t="s">
        <v>20</v>
      </c>
      <c r="B327" s="83"/>
      <c r="C327" s="83"/>
      <c r="D327" s="83"/>
      <c r="E327" s="83"/>
      <c r="F327" s="84"/>
      <c r="G327" s="33">
        <v>20</v>
      </c>
      <c r="H327" s="34"/>
    </row>
    <row r="328" spans="1:8" ht="56.25" customHeight="1" x14ac:dyDescent="0.25">
      <c r="A328" s="82" t="s">
        <v>21</v>
      </c>
      <c r="B328" s="83"/>
      <c r="C328" s="83"/>
      <c r="D328" s="83"/>
      <c r="E328" s="83"/>
      <c r="F328" s="84"/>
      <c r="G328" s="45">
        <v>10</v>
      </c>
      <c r="H328" s="46"/>
    </row>
    <row r="329" spans="1:8" ht="56.25" customHeight="1" thickBot="1" x14ac:dyDescent="0.3">
      <c r="A329" s="85" t="s">
        <v>22</v>
      </c>
      <c r="B329" s="86"/>
      <c r="C329" s="86"/>
      <c r="D329" s="86"/>
      <c r="E329" s="86"/>
      <c r="F329" s="87"/>
      <c r="G329" s="35">
        <v>5</v>
      </c>
      <c r="H329" s="36"/>
    </row>
    <row r="330" spans="1:8" ht="16.5" thickBot="1" x14ac:dyDescent="0.3">
      <c r="A330" s="21"/>
      <c r="B330" s="23"/>
      <c r="C330" s="100" t="s">
        <v>23</v>
      </c>
      <c r="D330" s="100"/>
      <c r="E330" s="100"/>
      <c r="F330" s="100"/>
      <c r="G330" s="28">
        <f>SUM(G325:G329)</f>
        <v>60</v>
      </c>
      <c r="H330" s="25">
        <f>SUM(H325:H329)</f>
        <v>0</v>
      </c>
    </row>
    <row r="331" spans="1:8" ht="15.75" x14ac:dyDescent="0.25">
      <c r="A331" s="21"/>
      <c r="B331" s="23"/>
      <c r="C331" s="51"/>
      <c r="D331" s="51"/>
      <c r="E331" s="51"/>
      <c r="F331" s="51"/>
      <c r="G331" s="32"/>
      <c r="H331" s="32"/>
    </row>
    <row r="332" spans="1:8" x14ac:dyDescent="0.25">
      <c r="B332" s="23"/>
      <c r="E332" s="19"/>
      <c r="F332" s="19"/>
      <c r="G332" s="50"/>
      <c r="H332" s="50"/>
    </row>
    <row r="333" spans="1:8" x14ac:dyDescent="0.25">
      <c r="B333" s="101" t="s">
        <v>24</v>
      </c>
      <c r="C333" s="101"/>
      <c r="D333" s="101"/>
      <c r="E333" s="53"/>
      <c r="F333" s="22" t="s">
        <v>25</v>
      </c>
      <c r="G333" s="102"/>
      <c r="H333" s="102"/>
    </row>
    <row r="334" spans="1:8" x14ac:dyDescent="0.25">
      <c r="B334" s="52"/>
      <c r="C334" s="52"/>
      <c r="D334" s="52"/>
      <c r="F334" s="22"/>
      <c r="G334" s="50"/>
      <c r="H334" s="50"/>
    </row>
    <row r="335" spans="1:8" x14ac:dyDescent="0.25">
      <c r="B335" s="52"/>
      <c r="C335" s="52"/>
      <c r="D335" s="52"/>
      <c r="F335" s="22"/>
      <c r="G335" s="50"/>
      <c r="H335" s="50"/>
    </row>
    <row r="336" spans="1:8" x14ac:dyDescent="0.25">
      <c r="A336" s="101" t="s">
        <v>26</v>
      </c>
      <c r="B336" s="101"/>
      <c r="C336" s="101"/>
      <c r="D336" s="101"/>
      <c r="E336" s="53"/>
      <c r="F336" s="22" t="s">
        <v>25</v>
      </c>
      <c r="G336" s="103"/>
      <c r="H336" s="103"/>
    </row>
    <row r="341" spans="1:8" ht="15.75" thickBot="1" x14ac:dyDescent="0.3"/>
    <row r="342" spans="1:8" ht="18.75" x14ac:dyDescent="0.25">
      <c r="A342" s="88"/>
      <c r="B342" s="88"/>
      <c r="C342" s="88"/>
      <c r="D342" s="29"/>
      <c r="E342" s="89" t="s">
        <v>13</v>
      </c>
      <c r="F342" s="90"/>
      <c r="G342" s="90"/>
      <c r="H342" s="91"/>
    </row>
    <row r="343" spans="1:8" ht="18.75" x14ac:dyDescent="0.25">
      <c r="A343" s="88"/>
      <c r="B343" s="88"/>
      <c r="C343" s="88"/>
      <c r="D343" s="29"/>
      <c r="E343" s="92" t="s">
        <v>0</v>
      </c>
      <c r="F343" s="93"/>
      <c r="G343" s="93"/>
      <c r="H343" s="94"/>
    </row>
    <row r="344" spans="1:8" ht="19.5" thickBot="1" x14ac:dyDescent="0.3">
      <c r="A344" s="88"/>
      <c r="B344" s="88"/>
      <c r="C344" s="88"/>
      <c r="D344" s="29"/>
      <c r="E344" s="95" t="str">
        <f>'Learner Names'!$G$4</f>
        <v>Continuous Assessment: Portfolio 60%</v>
      </c>
      <c r="F344" s="96"/>
      <c r="G344" s="96"/>
      <c r="H344" s="97"/>
    </row>
    <row r="345" spans="1:8" x14ac:dyDescent="0.25">
      <c r="B345" s="23"/>
      <c r="E345" s="19"/>
      <c r="F345" s="19"/>
      <c r="G345" s="50"/>
      <c r="H345" s="50"/>
    </row>
    <row r="346" spans="1:8" x14ac:dyDescent="0.25">
      <c r="B346" s="23"/>
      <c r="E346" s="19"/>
      <c r="F346" s="19"/>
      <c r="G346" s="50"/>
      <c r="H346" s="50"/>
    </row>
    <row r="347" spans="1:8" x14ac:dyDescent="0.25">
      <c r="B347" s="23"/>
      <c r="E347" s="19"/>
      <c r="F347" s="19"/>
      <c r="G347" s="50"/>
      <c r="H347" s="50"/>
    </row>
    <row r="348" spans="1:8" ht="21" x14ac:dyDescent="0.35">
      <c r="A348" s="26"/>
      <c r="B348" s="98" t="s">
        <v>14</v>
      </c>
      <c r="C348" s="98"/>
      <c r="D348" s="98"/>
      <c r="E348" s="99" t="str">
        <f>'Learner Names'!B17&amp;" "&amp;'Learner Names'!C17</f>
        <v xml:space="preserve"> </v>
      </c>
      <c r="F348" s="99"/>
      <c r="G348" s="99"/>
      <c r="H348" s="99"/>
    </row>
    <row r="349" spans="1:8" ht="21" x14ac:dyDescent="0.35">
      <c r="A349" s="26"/>
      <c r="B349" s="30"/>
      <c r="C349" s="30"/>
      <c r="D349" s="31"/>
      <c r="E349" s="31"/>
      <c r="F349" s="27"/>
      <c r="G349" s="79"/>
      <c r="H349" s="79"/>
    </row>
    <row r="350" spans="1:8" ht="15.75" thickBot="1" x14ac:dyDescent="0.3">
      <c r="B350" s="23"/>
      <c r="E350" s="19"/>
      <c r="F350" s="19"/>
      <c r="G350" s="50"/>
      <c r="H350" s="20"/>
    </row>
    <row r="351" spans="1:8" ht="37.5" customHeight="1" x14ac:dyDescent="0.25">
      <c r="A351" s="80" t="s">
        <v>15</v>
      </c>
      <c r="B351" s="81"/>
      <c r="C351" s="81"/>
      <c r="D351" s="81"/>
      <c r="E351" s="81"/>
      <c r="F351" s="81"/>
      <c r="G351" s="49" t="s">
        <v>16</v>
      </c>
      <c r="H351" s="24" t="s">
        <v>17</v>
      </c>
    </row>
    <row r="352" spans="1:8" ht="56.25" customHeight="1" x14ac:dyDescent="0.25">
      <c r="A352" s="82" t="s">
        <v>18</v>
      </c>
      <c r="B352" s="83"/>
      <c r="C352" s="83"/>
      <c r="D352" s="83"/>
      <c r="E352" s="83"/>
      <c r="F352" s="84"/>
      <c r="G352" s="33">
        <v>5</v>
      </c>
      <c r="H352" s="34"/>
    </row>
    <row r="353" spans="1:8" ht="56.25" customHeight="1" x14ac:dyDescent="0.25">
      <c r="A353" s="82" t="s">
        <v>19</v>
      </c>
      <c r="B353" s="83"/>
      <c r="C353" s="83"/>
      <c r="D353" s="83"/>
      <c r="E353" s="83"/>
      <c r="F353" s="84"/>
      <c r="G353" s="33">
        <v>20</v>
      </c>
      <c r="H353" s="34"/>
    </row>
    <row r="354" spans="1:8" ht="56.25" customHeight="1" x14ac:dyDescent="0.25">
      <c r="A354" s="82" t="s">
        <v>20</v>
      </c>
      <c r="B354" s="83"/>
      <c r="C354" s="83"/>
      <c r="D354" s="83"/>
      <c r="E354" s="83"/>
      <c r="F354" s="84"/>
      <c r="G354" s="33">
        <v>20</v>
      </c>
      <c r="H354" s="34"/>
    </row>
    <row r="355" spans="1:8" ht="56.25" customHeight="1" x14ac:dyDescent="0.25">
      <c r="A355" s="82" t="s">
        <v>21</v>
      </c>
      <c r="B355" s="83"/>
      <c r="C355" s="83"/>
      <c r="D355" s="83"/>
      <c r="E355" s="83"/>
      <c r="F355" s="84"/>
      <c r="G355" s="45">
        <v>10</v>
      </c>
      <c r="H355" s="46"/>
    </row>
    <row r="356" spans="1:8" ht="56.25" customHeight="1" thickBot="1" x14ac:dyDescent="0.3">
      <c r="A356" s="85" t="s">
        <v>22</v>
      </c>
      <c r="B356" s="86"/>
      <c r="C356" s="86"/>
      <c r="D356" s="86"/>
      <c r="E356" s="86"/>
      <c r="F356" s="87"/>
      <c r="G356" s="35">
        <v>5</v>
      </c>
      <c r="H356" s="36"/>
    </row>
    <row r="357" spans="1:8" ht="16.5" thickBot="1" x14ac:dyDescent="0.3">
      <c r="A357" s="21"/>
      <c r="B357" s="23"/>
      <c r="C357" s="100" t="s">
        <v>23</v>
      </c>
      <c r="D357" s="100"/>
      <c r="E357" s="100"/>
      <c r="F357" s="100"/>
      <c r="G357" s="28">
        <f>SUM(G352:G356)</f>
        <v>60</v>
      </c>
      <c r="H357" s="25">
        <f>SUM(H352:H356)</f>
        <v>0</v>
      </c>
    </row>
    <row r="358" spans="1:8" ht="15.75" x14ac:dyDescent="0.25">
      <c r="A358" s="21"/>
      <c r="B358" s="23"/>
      <c r="C358" s="51"/>
      <c r="D358" s="51"/>
      <c r="E358" s="51"/>
      <c r="F358" s="51"/>
      <c r="G358" s="32"/>
      <c r="H358" s="32"/>
    </row>
    <row r="359" spans="1:8" x14ac:dyDescent="0.25">
      <c r="B359" s="23"/>
      <c r="E359" s="19"/>
      <c r="F359" s="19"/>
      <c r="G359" s="50"/>
      <c r="H359" s="50"/>
    </row>
    <row r="360" spans="1:8" x14ac:dyDescent="0.25">
      <c r="B360" s="101" t="s">
        <v>24</v>
      </c>
      <c r="C360" s="101"/>
      <c r="D360" s="101"/>
      <c r="E360" s="53"/>
      <c r="F360" s="22" t="s">
        <v>25</v>
      </c>
      <c r="G360" s="102"/>
      <c r="H360" s="102"/>
    </row>
    <row r="361" spans="1:8" x14ac:dyDescent="0.25">
      <c r="B361" s="52"/>
      <c r="C361" s="52"/>
      <c r="D361" s="52"/>
      <c r="F361" s="22"/>
      <c r="G361" s="50"/>
      <c r="H361" s="50"/>
    </row>
    <row r="362" spans="1:8" x14ac:dyDescent="0.25">
      <c r="B362" s="52"/>
      <c r="C362" s="52"/>
      <c r="D362" s="52"/>
      <c r="F362" s="22"/>
      <c r="G362" s="50"/>
      <c r="H362" s="50"/>
    </row>
    <row r="363" spans="1:8" x14ac:dyDescent="0.25">
      <c r="A363" s="101" t="s">
        <v>26</v>
      </c>
      <c r="B363" s="101"/>
      <c r="C363" s="101"/>
      <c r="D363" s="101"/>
      <c r="E363" s="53"/>
      <c r="F363" s="22" t="s">
        <v>25</v>
      </c>
      <c r="G363" s="103"/>
      <c r="H363" s="103"/>
    </row>
    <row r="367" spans="1:8" ht="15.75" thickBot="1" x14ac:dyDescent="0.3"/>
    <row r="368" spans="1:8" ht="18.75" x14ac:dyDescent="0.25">
      <c r="A368" s="88"/>
      <c r="B368" s="88"/>
      <c r="C368" s="88"/>
      <c r="D368" s="29"/>
      <c r="E368" s="89" t="s">
        <v>13</v>
      </c>
      <c r="F368" s="90"/>
      <c r="G368" s="90"/>
      <c r="H368" s="91"/>
    </row>
    <row r="369" spans="1:8" ht="18.75" x14ac:dyDescent="0.25">
      <c r="A369" s="88"/>
      <c r="B369" s="88"/>
      <c r="C369" s="88"/>
      <c r="D369" s="29"/>
      <c r="E369" s="92" t="s">
        <v>0</v>
      </c>
      <c r="F369" s="93"/>
      <c r="G369" s="93"/>
      <c r="H369" s="94"/>
    </row>
    <row r="370" spans="1:8" ht="19.5" thickBot="1" x14ac:dyDescent="0.3">
      <c r="A370" s="88"/>
      <c r="B370" s="88"/>
      <c r="C370" s="88"/>
      <c r="D370" s="29"/>
      <c r="E370" s="95" t="str">
        <f>'Learner Names'!$G$4</f>
        <v>Continuous Assessment: Portfolio 60%</v>
      </c>
      <c r="F370" s="96"/>
      <c r="G370" s="96"/>
      <c r="H370" s="97"/>
    </row>
    <row r="371" spans="1:8" x14ac:dyDescent="0.25">
      <c r="B371" s="23"/>
      <c r="E371" s="19"/>
      <c r="F371" s="19"/>
      <c r="G371" s="50"/>
      <c r="H371" s="50"/>
    </row>
    <row r="372" spans="1:8" x14ac:dyDescent="0.25">
      <c r="B372" s="23"/>
      <c r="E372" s="19"/>
      <c r="F372" s="19"/>
      <c r="G372" s="50"/>
      <c r="H372" s="50"/>
    </row>
    <row r="373" spans="1:8" x14ac:dyDescent="0.25">
      <c r="B373" s="23"/>
      <c r="E373" s="19"/>
      <c r="F373" s="19"/>
      <c r="G373" s="50"/>
      <c r="H373" s="50"/>
    </row>
    <row r="374" spans="1:8" ht="21" x14ac:dyDescent="0.35">
      <c r="A374" s="26"/>
      <c r="B374" s="98" t="s">
        <v>14</v>
      </c>
      <c r="C374" s="98"/>
      <c r="D374" s="98"/>
      <c r="E374" s="99" t="str">
        <f>'Learner Names'!B18&amp;" "&amp;'Learner Names'!C18</f>
        <v xml:space="preserve"> </v>
      </c>
      <c r="F374" s="99"/>
      <c r="G374" s="99"/>
      <c r="H374" s="99"/>
    </row>
    <row r="375" spans="1:8" ht="21" x14ac:dyDescent="0.35">
      <c r="A375" s="26"/>
      <c r="B375" s="30"/>
      <c r="C375" s="30"/>
      <c r="D375" s="31"/>
      <c r="E375" s="31"/>
      <c r="F375" s="27"/>
      <c r="G375" s="79"/>
      <c r="H375" s="79"/>
    </row>
    <row r="376" spans="1:8" ht="15.75" thickBot="1" x14ac:dyDescent="0.3">
      <c r="B376" s="23"/>
      <c r="E376" s="19"/>
      <c r="F376" s="19"/>
      <c r="G376" s="50"/>
      <c r="H376" s="20"/>
    </row>
    <row r="377" spans="1:8" ht="37.5" customHeight="1" x14ac:dyDescent="0.25">
      <c r="A377" s="80" t="s">
        <v>15</v>
      </c>
      <c r="B377" s="81"/>
      <c r="C377" s="81"/>
      <c r="D377" s="81"/>
      <c r="E377" s="81"/>
      <c r="F377" s="81"/>
      <c r="G377" s="49" t="s">
        <v>16</v>
      </c>
      <c r="H377" s="24" t="s">
        <v>17</v>
      </c>
    </row>
    <row r="378" spans="1:8" ht="56.25" customHeight="1" x14ac:dyDescent="0.25">
      <c r="A378" s="82" t="s">
        <v>18</v>
      </c>
      <c r="B378" s="83"/>
      <c r="C378" s="83"/>
      <c r="D378" s="83"/>
      <c r="E378" s="83"/>
      <c r="F378" s="84"/>
      <c r="G378" s="33">
        <v>5</v>
      </c>
      <c r="H378" s="34"/>
    </row>
    <row r="379" spans="1:8" ht="56.25" customHeight="1" x14ac:dyDescent="0.25">
      <c r="A379" s="82" t="s">
        <v>19</v>
      </c>
      <c r="B379" s="83"/>
      <c r="C379" s="83"/>
      <c r="D379" s="83"/>
      <c r="E379" s="83"/>
      <c r="F379" s="84"/>
      <c r="G379" s="33">
        <v>20</v>
      </c>
      <c r="H379" s="34"/>
    </row>
    <row r="380" spans="1:8" ht="56.25" customHeight="1" x14ac:dyDescent="0.25">
      <c r="A380" s="82" t="s">
        <v>20</v>
      </c>
      <c r="B380" s="83"/>
      <c r="C380" s="83"/>
      <c r="D380" s="83"/>
      <c r="E380" s="83"/>
      <c r="F380" s="84"/>
      <c r="G380" s="33">
        <v>20</v>
      </c>
      <c r="H380" s="34"/>
    </row>
    <row r="381" spans="1:8" ht="56.25" customHeight="1" x14ac:dyDescent="0.25">
      <c r="A381" s="82" t="s">
        <v>21</v>
      </c>
      <c r="B381" s="83"/>
      <c r="C381" s="83"/>
      <c r="D381" s="83"/>
      <c r="E381" s="83"/>
      <c r="F381" s="84"/>
      <c r="G381" s="45">
        <v>10</v>
      </c>
      <c r="H381" s="46"/>
    </row>
    <row r="382" spans="1:8" ht="56.25" customHeight="1" thickBot="1" x14ac:dyDescent="0.3">
      <c r="A382" s="85" t="s">
        <v>22</v>
      </c>
      <c r="B382" s="86"/>
      <c r="C382" s="86"/>
      <c r="D382" s="86"/>
      <c r="E382" s="86"/>
      <c r="F382" s="87"/>
      <c r="G382" s="35">
        <v>5</v>
      </c>
      <c r="H382" s="36"/>
    </row>
    <row r="383" spans="1:8" ht="16.5" thickBot="1" x14ac:dyDescent="0.3">
      <c r="A383" s="21"/>
      <c r="B383" s="23"/>
      <c r="C383" s="100" t="s">
        <v>23</v>
      </c>
      <c r="D383" s="100"/>
      <c r="E383" s="100"/>
      <c r="F383" s="100"/>
      <c r="G383" s="28">
        <f>SUM(G378:G382)</f>
        <v>60</v>
      </c>
      <c r="H383" s="25">
        <f>SUM(H378:H382)</f>
        <v>0</v>
      </c>
    </row>
    <row r="384" spans="1:8" ht="15.75" x14ac:dyDescent="0.25">
      <c r="A384" s="21"/>
      <c r="B384" s="23"/>
      <c r="C384" s="51"/>
      <c r="D384" s="51"/>
      <c r="E384" s="51"/>
      <c r="F384" s="51"/>
      <c r="G384" s="32"/>
      <c r="H384" s="32"/>
    </row>
    <row r="385" spans="1:8" x14ac:dyDescent="0.25">
      <c r="B385" s="23"/>
      <c r="E385" s="19"/>
      <c r="F385" s="19"/>
      <c r="G385" s="50"/>
      <c r="H385" s="50"/>
    </row>
    <row r="386" spans="1:8" x14ac:dyDescent="0.25">
      <c r="B386" s="101" t="s">
        <v>24</v>
      </c>
      <c r="C386" s="101"/>
      <c r="D386" s="101"/>
      <c r="E386" s="53"/>
      <c r="F386" s="22" t="s">
        <v>25</v>
      </c>
      <c r="G386" s="102"/>
      <c r="H386" s="102"/>
    </row>
    <row r="387" spans="1:8" x14ac:dyDescent="0.25">
      <c r="B387" s="52"/>
      <c r="C387" s="52"/>
      <c r="D387" s="52"/>
      <c r="F387" s="22"/>
      <c r="G387" s="50"/>
      <c r="H387" s="50"/>
    </row>
    <row r="388" spans="1:8" x14ac:dyDescent="0.25">
      <c r="B388" s="52"/>
      <c r="C388" s="52"/>
      <c r="D388" s="52"/>
      <c r="F388" s="22"/>
      <c r="G388" s="50"/>
      <c r="H388" s="50"/>
    </row>
    <row r="389" spans="1:8" x14ac:dyDescent="0.25">
      <c r="A389" s="101" t="s">
        <v>26</v>
      </c>
      <c r="B389" s="101"/>
      <c r="C389" s="101"/>
      <c r="D389" s="101"/>
      <c r="E389" s="53"/>
      <c r="F389" s="22" t="s">
        <v>25</v>
      </c>
      <c r="G389" s="103"/>
      <c r="H389" s="103"/>
    </row>
    <row r="392" spans="1:8" ht="15.75" thickBot="1" x14ac:dyDescent="0.3"/>
    <row r="393" spans="1:8" ht="18.75" x14ac:dyDescent="0.25">
      <c r="A393" s="88"/>
      <c r="B393" s="88"/>
      <c r="C393" s="88"/>
      <c r="D393" s="29"/>
      <c r="E393" s="89" t="s">
        <v>13</v>
      </c>
      <c r="F393" s="90"/>
      <c r="G393" s="90"/>
      <c r="H393" s="91"/>
    </row>
    <row r="394" spans="1:8" ht="18.75" x14ac:dyDescent="0.25">
      <c r="A394" s="88"/>
      <c r="B394" s="88"/>
      <c r="C394" s="88"/>
      <c r="D394" s="29"/>
      <c r="E394" s="92" t="s">
        <v>0</v>
      </c>
      <c r="F394" s="93"/>
      <c r="G394" s="93"/>
      <c r="H394" s="94"/>
    </row>
    <row r="395" spans="1:8" ht="19.5" thickBot="1" x14ac:dyDescent="0.3">
      <c r="A395" s="88"/>
      <c r="B395" s="88"/>
      <c r="C395" s="88"/>
      <c r="D395" s="29"/>
      <c r="E395" s="95" t="str">
        <f>'Learner Names'!$G$4</f>
        <v>Continuous Assessment: Portfolio 60%</v>
      </c>
      <c r="F395" s="96"/>
      <c r="G395" s="96"/>
      <c r="H395" s="97"/>
    </row>
    <row r="396" spans="1:8" x14ac:dyDescent="0.25">
      <c r="B396" s="23"/>
      <c r="E396" s="19"/>
      <c r="F396" s="19"/>
      <c r="G396" s="50"/>
      <c r="H396" s="50"/>
    </row>
    <row r="397" spans="1:8" x14ac:dyDescent="0.25">
      <c r="B397" s="23"/>
      <c r="E397" s="19"/>
      <c r="F397" s="19"/>
      <c r="G397" s="50"/>
      <c r="H397" s="50"/>
    </row>
    <row r="398" spans="1:8" x14ac:dyDescent="0.25">
      <c r="B398" s="23"/>
      <c r="E398" s="19"/>
      <c r="F398" s="19"/>
      <c r="G398" s="50"/>
      <c r="H398" s="50"/>
    </row>
    <row r="399" spans="1:8" ht="21" x14ac:dyDescent="0.35">
      <c r="A399" s="26"/>
      <c r="B399" s="98" t="s">
        <v>14</v>
      </c>
      <c r="C399" s="98"/>
      <c r="D399" s="98"/>
      <c r="E399" s="99" t="str">
        <f>'Learner Names'!B19&amp;" "&amp;'Learner Names'!C19</f>
        <v xml:space="preserve"> </v>
      </c>
      <c r="F399" s="99"/>
      <c r="G399" s="99"/>
      <c r="H399" s="99"/>
    </row>
    <row r="400" spans="1:8" ht="21" x14ac:dyDescent="0.35">
      <c r="A400" s="26"/>
      <c r="B400" s="30"/>
      <c r="C400" s="30"/>
      <c r="D400" s="31"/>
      <c r="E400" s="31"/>
      <c r="F400" s="27"/>
      <c r="G400" s="79"/>
      <c r="H400" s="79"/>
    </row>
    <row r="401" spans="1:8" ht="15.75" thickBot="1" x14ac:dyDescent="0.3">
      <c r="B401" s="23"/>
      <c r="E401" s="19"/>
      <c r="F401" s="19"/>
      <c r="G401" s="50"/>
      <c r="H401" s="20"/>
    </row>
    <row r="402" spans="1:8" ht="37.5" customHeight="1" x14ac:dyDescent="0.25">
      <c r="A402" s="80" t="s">
        <v>15</v>
      </c>
      <c r="B402" s="81"/>
      <c r="C402" s="81"/>
      <c r="D402" s="81"/>
      <c r="E402" s="81"/>
      <c r="F402" s="81"/>
      <c r="G402" s="49" t="s">
        <v>16</v>
      </c>
      <c r="H402" s="24" t="s">
        <v>17</v>
      </c>
    </row>
    <row r="403" spans="1:8" ht="56.25" customHeight="1" x14ac:dyDescent="0.25">
      <c r="A403" s="82" t="s">
        <v>18</v>
      </c>
      <c r="B403" s="83"/>
      <c r="C403" s="83"/>
      <c r="D403" s="83"/>
      <c r="E403" s="83"/>
      <c r="F403" s="84"/>
      <c r="G403" s="33">
        <v>5</v>
      </c>
      <c r="H403" s="34"/>
    </row>
    <row r="404" spans="1:8" ht="56.25" customHeight="1" x14ac:dyDescent="0.25">
      <c r="A404" s="82" t="s">
        <v>19</v>
      </c>
      <c r="B404" s="83"/>
      <c r="C404" s="83"/>
      <c r="D404" s="83"/>
      <c r="E404" s="83"/>
      <c r="F404" s="84"/>
      <c r="G404" s="33">
        <v>20</v>
      </c>
      <c r="H404" s="34"/>
    </row>
    <row r="405" spans="1:8" ht="56.25" customHeight="1" x14ac:dyDescent="0.25">
      <c r="A405" s="82" t="s">
        <v>20</v>
      </c>
      <c r="B405" s="83"/>
      <c r="C405" s="83"/>
      <c r="D405" s="83"/>
      <c r="E405" s="83"/>
      <c r="F405" s="84"/>
      <c r="G405" s="33">
        <v>20</v>
      </c>
      <c r="H405" s="34"/>
    </row>
    <row r="406" spans="1:8" ht="56.25" customHeight="1" x14ac:dyDescent="0.25">
      <c r="A406" s="82" t="s">
        <v>21</v>
      </c>
      <c r="B406" s="83"/>
      <c r="C406" s="83"/>
      <c r="D406" s="83"/>
      <c r="E406" s="83"/>
      <c r="F406" s="84"/>
      <c r="G406" s="45">
        <v>10</v>
      </c>
      <c r="H406" s="46"/>
    </row>
    <row r="407" spans="1:8" ht="56.25" customHeight="1" thickBot="1" x14ac:dyDescent="0.3">
      <c r="A407" s="85" t="s">
        <v>22</v>
      </c>
      <c r="B407" s="86"/>
      <c r="C407" s="86"/>
      <c r="D407" s="86"/>
      <c r="E407" s="86"/>
      <c r="F407" s="87"/>
      <c r="G407" s="35">
        <v>5</v>
      </c>
      <c r="H407" s="36"/>
    </row>
    <row r="408" spans="1:8" ht="16.5" thickBot="1" x14ac:dyDescent="0.3">
      <c r="A408" s="21"/>
      <c r="B408" s="23"/>
      <c r="C408" s="100" t="s">
        <v>23</v>
      </c>
      <c r="D408" s="100"/>
      <c r="E408" s="100"/>
      <c r="F408" s="100"/>
      <c r="G408" s="28">
        <f>SUM(G403:G407)</f>
        <v>60</v>
      </c>
      <c r="H408" s="25">
        <f>SUM(H403:H407)</f>
        <v>0</v>
      </c>
    </row>
    <row r="409" spans="1:8" ht="15.75" x14ac:dyDescent="0.25">
      <c r="A409" s="21"/>
      <c r="B409" s="23"/>
      <c r="C409" s="51"/>
      <c r="D409" s="51"/>
      <c r="E409" s="51"/>
      <c r="F409" s="51"/>
      <c r="G409" s="32"/>
      <c r="H409" s="32"/>
    </row>
    <row r="410" spans="1:8" x14ac:dyDescent="0.25">
      <c r="B410" s="23"/>
      <c r="E410" s="19"/>
      <c r="F410" s="19"/>
      <c r="G410" s="50"/>
      <c r="H410" s="50"/>
    </row>
    <row r="411" spans="1:8" x14ac:dyDescent="0.25">
      <c r="B411" s="101" t="s">
        <v>24</v>
      </c>
      <c r="C411" s="101"/>
      <c r="D411" s="101"/>
      <c r="E411" s="53"/>
      <c r="F411" s="22" t="s">
        <v>25</v>
      </c>
      <c r="G411" s="102"/>
      <c r="H411" s="102"/>
    </row>
    <row r="412" spans="1:8" x14ac:dyDescent="0.25">
      <c r="B412" s="52"/>
      <c r="C412" s="52"/>
      <c r="D412" s="52"/>
      <c r="F412" s="22"/>
      <c r="G412" s="50"/>
      <c r="H412" s="50"/>
    </row>
    <row r="413" spans="1:8" x14ac:dyDescent="0.25">
      <c r="B413" s="52"/>
      <c r="C413" s="52"/>
      <c r="D413" s="52"/>
      <c r="F413" s="22"/>
      <c r="G413" s="50"/>
      <c r="H413" s="50"/>
    </row>
    <row r="414" spans="1:8" x14ac:dyDescent="0.25">
      <c r="A414" s="101" t="s">
        <v>26</v>
      </c>
      <c r="B414" s="101"/>
      <c r="C414" s="101"/>
      <c r="D414" s="101"/>
      <c r="E414" s="53"/>
      <c r="F414" s="22" t="s">
        <v>25</v>
      </c>
      <c r="G414" s="103"/>
      <c r="H414" s="103"/>
    </row>
    <row r="417" spans="1:8" ht="15.75" thickBot="1" x14ac:dyDescent="0.3"/>
    <row r="418" spans="1:8" ht="18.75" x14ac:dyDescent="0.25">
      <c r="A418" s="88"/>
      <c r="B418" s="88"/>
      <c r="C418" s="88"/>
      <c r="D418" s="29"/>
      <c r="E418" s="89" t="s">
        <v>13</v>
      </c>
      <c r="F418" s="90"/>
      <c r="G418" s="90"/>
      <c r="H418" s="91"/>
    </row>
    <row r="419" spans="1:8" ht="18.75" x14ac:dyDescent="0.25">
      <c r="A419" s="88"/>
      <c r="B419" s="88"/>
      <c r="C419" s="88"/>
      <c r="D419" s="29"/>
      <c r="E419" s="92" t="s">
        <v>0</v>
      </c>
      <c r="F419" s="93"/>
      <c r="G419" s="93"/>
      <c r="H419" s="94"/>
    </row>
    <row r="420" spans="1:8" ht="19.5" thickBot="1" x14ac:dyDescent="0.3">
      <c r="A420" s="88"/>
      <c r="B420" s="88"/>
      <c r="C420" s="88"/>
      <c r="D420" s="29"/>
      <c r="E420" s="95" t="str">
        <f>'Learner Names'!$G$4</f>
        <v>Continuous Assessment: Portfolio 60%</v>
      </c>
      <c r="F420" s="96"/>
      <c r="G420" s="96"/>
      <c r="H420" s="97"/>
    </row>
    <row r="421" spans="1:8" x14ac:dyDescent="0.25">
      <c r="B421" s="23"/>
      <c r="E421" s="19"/>
      <c r="F421" s="19"/>
      <c r="G421" s="50"/>
      <c r="H421" s="50"/>
    </row>
    <row r="422" spans="1:8" x14ac:dyDescent="0.25">
      <c r="B422" s="23"/>
      <c r="E422" s="19"/>
      <c r="F422" s="19"/>
      <c r="G422" s="50"/>
      <c r="H422" s="50"/>
    </row>
    <row r="423" spans="1:8" x14ac:dyDescent="0.25">
      <c r="B423" s="23"/>
      <c r="E423" s="19"/>
      <c r="F423" s="19"/>
      <c r="G423" s="50"/>
      <c r="H423" s="50"/>
    </row>
    <row r="424" spans="1:8" ht="21" x14ac:dyDescent="0.35">
      <c r="A424" s="26"/>
      <c r="B424" s="98" t="s">
        <v>14</v>
      </c>
      <c r="C424" s="98"/>
      <c r="D424" s="98"/>
      <c r="E424" s="99" t="str">
        <f>'Learner Names'!B20&amp;" "&amp;'Learner Names'!C20</f>
        <v xml:space="preserve"> </v>
      </c>
      <c r="F424" s="99"/>
      <c r="G424" s="99"/>
      <c r="H424" s="99"/>
    </row>
    <row r="425" spans="1:8" ht="21" x14ac:dyDescent="0.35">
      <c r="A425" s="26"/>
      <c r="B425" s="30"/>
      <c r="C425" s="30"/>
      <c r="D425" s="31"/>
      <c r="E425" s="31"/>
      <c r="F425" s="27"/>
      <c r="G425" s="79"/>
      <c r="H425" s="79"/>
    </row>
    <row r="426" spans="1:8" ht="15.75" thickBot="1" x14ac:dyDescent="0.3">
      <c r="B426" s="23"/>
      <c r="E426" s="19"/>
      <c r="F426" s="19"/>
      <c r="G426" s="50"/>
      <c r="H426" s="20"/>
    </row>
    <row r="427" spans="1:8" ht="37.5" customHeight="1" x14ac:dyDescent="0.25">
      <c r="A427" s="80" t="s">
        <v>15</v>
      </c>
      <c r="B427" s="81"/>
      <c r="C427" s="81"/>
      <c r="D427" s="81"/>
      <c r="E427" s="81"/>
      <c r="F427" s="81"/>
      <c r="G427" s="49" t="s">
        <v>16</v>
      </c>
      <c r="H427" s="24" t="s">
        <v>17</v>
      </c>
    </row>
    <row r="428" spans="1:8" ht="56.25" customHeight="1" x14ac:dyDescent="0.25">
      <c r="A428" s="82" t="s">
        <v>18</v>
      </c>
      <c r="B428" s="83"/>
      <c r="C428" s="83"/>
      <c r="D428" s="83"/>
      <c r="E428" s="83"/>
      <c r="F428" s="84"/>
      <c r="G428" s="33">
        <v>5</v>
      </c>
      <c r="H428" s="34"/>
    </row>
    <row r="429" spans="1:8" ht="56.25" customHeight="1" x14ac:dyDescent="0.25">
      <c r="A429" s="82" t="s">
        <v>19</v>
      </c>
      <c r="B429" s="83"/>
      <c r="C429" s="83"/>
      <c r="D429" s="83"/>
      <c r="E429" s="83"/>
      <c r="F429" s="84"/>
      <c r="G429" s="33">
        <v>20</v>
      </c>
      <c r="H429" s="34"/>
    </row>
    <row r="430" spans="1:8" ht="56.25" customHeight="1" x14ac:dyDescent="0.25">
      <c r="A430" s="82" t="s">
        <v>20</v>
      </c>
      <c r="B430" s="83"/>
      <c r="C430" s="83"/>
      <c r="D430" s="83"/>
      <c r="E430" s="83"/>
      <c r="F430" s="84"/>
      <c r="G430" s="33">
        <v>20</v>
      </c>
      <c r="H430" s="34"/>
    </row>
    <row r="431" spans="1:8" ht="56.25" customHeight="1" x14ac:dyDescent="0.25">
      <c r="A431" s="82" t="s">
        <v>21</v>
      </c>
      <c r="B431" s="83"/>
      <c r="C431" s="83"/>
      <c r="D431" s="83"/>
      <c r="E431" s="83"/>
      <c r="F431" s="84"/>
      <c r="G431" s="45">
        <v>10</v>
      </c>
      <c r="H431" s="46"/>
    </row>
    <row r="432" spans="1:8" ht="56.25" customHeight="1" thickBot="1" x14ac:dyDescent="0.3">
      <c r="A432" s="85" t="s">
        <v>22</v>
      </c>
      <c r="B432" s="86"/>
      <c r="C432" s="86"/>
      <c r="D432" s="86"/>
      <c r="E432" s="86"/>
      <c r="F432" s="87"/>
      <c r="G432" s="35">
        <v>5</v>
      </c>
      <c r="H432" s="36"/>
    </row>
    <row r="433" spans="1:8" ht="16.5" thickBot="1" x14ac:dyDescent="0.3">
      <c r="A433" s="21"/>
      <c r="B433" s="23"/>
      <c r="C433" s="100" t="s">
        <v>23</v>
      </c>
      <c r="D433" s="100"/>
      <c r="E433" s="100"/>
      <c r="F433" s="100"/>
      <c r="G433" s="28">
        <f>SUM(G428:G432)</f>
        <v>60</v>
      </c>
      <c r="H433" s="25">
        <f>SUM(H428:H432)</f>
        <v>0</v>
      </c>
    </row>
    <row r="434" spans="1:8" ht="15.75" x14ac:dyDescent="0.25">
      <c r="A434" s="21"/>
      <c r="B434" s="23"/>
      <c r="C434" s="51"/>
      <c r="D434" s="51"/>
      <c r="E434" s="51"/>
      <c r="F434" s="51"/>
      <c r="G434" s="32"/>
      <c r="H434" s="32"/>
    </row>
    <row r="435" spans="1:8" x14ac:dyDescent="0.25">
      <c r="B435" s="23"/>
      <c r="E435" s="19"/>
      <c r="F435" s="19"/>
      <c r="G435" s="50"/>
      <c r="H435" s="50"/>
    </row>
    <row r="436" spans="1:8" x14ac:dyDescent="0.25">
      <c r="B436" s="101" t="s">
        <v>24</v>
      </c>
      <c r="C436" s="101"/>
      <c r="D436" s="101"/>
      <c r="E436" s="53"/>
      <c r="F436" s="22" t="s">
        <v>25</v>
      </c>
      <c r="G436" s="102"/>
      <c r="H436" s="102"/>
    </row>
    <row r="437" spans="1:8" x14ac:dyDescent="0.25">
      <c r="B437" s="52"/>
      <c r="C437" s="52"/>
      <c r="D437" s="52"/>
      <c r="F437" s="22"/>
      <c r="G437" s="50"/>
      <c r="H437" s="50"/>
    </row>
    <row r="438" spans="1:8" x14ac:dyDescent="0.25">
      <c r="B438" s="52"/>
      <c r="C438" s="52"/>
      <c r="D438" s="52"/>
      <c r="F438" s="22"/>
      <c r="G438" s="50"/>
      <c r="H438" s="50"/>
    </row>
    <row r="439" spans="1:8" x14ac:dyDescent="0.25">
      <c r="A439" s="101" t="s">
        <v>26</v>
      </c>
      <c r="B439" s="101"/>
      <c r="C439" s="101"/>
      <c r="D439" s="101"/>
      <c r="E439" s="53"/>
      <c r="F439" s="22" t="s">
        <v>25</v>
      </c>
      <c r="G439" s="103"/>
      <c r="H439" s="103"/>
    </row>
    <row r="442" spans="1:8" ht="15.75" thickBot="1" x14ac:dyDescent="0.3"/>
    <row r="443" spans="1:8" ht="18.75" x14ac:dyDescent="0.25">
      <c r="A443" s="88"/>
      <c r="B443" s="88"/>
      <c r="C443" s="88"/>
      <c r="D443" s="29"/>
      <c r="E443" s="89" t="s">
        <v>13</v>
      </c>
      <c r="F443" s="90"/>
      <c r="G443" s="90"/>
      <c r="H443" s="91"/>
    </row>
    <row r="444" spans="1:8" ht="18.75" x14ac:dyDescent="0.25">
      <c r="A444" s="88"/>
      <c r="B444" s="88"/>
      <c r="C444" s="88"/>
      <c r="D444" s="29"/>
      <c r="E444" s="92" t="s">
        <v>0</v>
      </c>
      <c r="F444" s="93"/>
      <c r="G444" s="93"/>
      <c r="H444" s="94"/>
    </row>
    <row r="445" spans="1:8" ht="19.5" thickBot="1" x14ac:dyDescent="0.3">
      <c r="A445" s="88"/>
      <c r="B445" s="88"/>
      <c r="C445" s="88"/>
      <c r="D445" s="29"/>
      <c r="E445" s="95" t="str">
        <f>'Learner Names'!$G$4</f>
        <v>Continuous Assessment: Portfolio 60%</v>
      </c>
      <c r="F445" s="96"/>
      <c r="G445" s="96"/>
      <c r="H445" s="97"/>
    </row>
    <row r="446" spans="1:8" x14ac:dyDescent="0.25">
      <c r="B446" s="23"/>
      <c r="E446" s="19"/>
      <c r="F446" s="19"/>
      <c r="G446" s="50"/>
      <c r="H446" s="50"/>
    </row>
    <row r="447" spans="1:8" x14ac:dyDescent="0.25">
      <c r="B447" s="23"/>
      <c r="E447" s="19"/>
      <c r="F447" s="19"/>
      <c r="G447" s="50"/>
      <c r="H447" s="50"/>
    </row>
    <row r="448" spans="1:8" x14ac:dyDescent="0.25">
      <c r="B448" s="23"/>
      <c r="E448" s="19"/>
      <c r="F448" s="19"/>
      <c r="G448" s="50"/>
      <c r="H448" s="50"/>
    </row>
    <row r="449" spans="1:8" ht="21" x14ac:dyDescent="0.35">
      <c r="A449" s="26"/>
      <c r="B449" s="98" t="s">
        <v>14</v>
      </c>
      <c r="C449" s="98"/>
      <c r="D449" s="98"/>
      <c r="E449" s="99" t="str">
        <f>'Learner Names'!B21&amp;" "&amp;'Learner Names'!C21</f>
        <v xml:space="preserve"> </v>
      </c>
      <c r="F449" s="99"/>
      <c r="G449" s="99"/>
      <c r="H449" s="99"/>
    </row>
    <row r="450" spans="1:8" ht="21" x14ac:dyDescent="0.35">
      <c r="A450" s="26"/>
      <c r="B450" s="30"/>
      <c r="C450" s="30"/>
      <c r="D450" s="31"/>
      <c r="E450" s="31"/>
      <c r="F450" s="27"/>
      <c r="G450" s="79"/>
      <c r="H450" s="79"/>
    </row>
    <row r="451" spans="1:8" ht="15.75" thickBot="1" x14ac:dyDescent="0.3">
      <c r="B451" s="23"/>
      <c r="E451" s="19"/>
      <c r="F451" s="19"/>
      <c r="G451" s="50"/>
      <c r="H451" s="20"/>
    </row>
    <row r="452" spans="1:8" ht="37.5" customHeight="1" x14ac:dyDescent="0.25">
      <c r="A452" s="80" t="s">
        <v>15</v>
      </c>
      <c r="B452" s="81"/>
      <c r="C452" s="81"/>
      <c r="D452" s="81"/>
      <c r="E452" s="81"/>
      <c r="F452" s="81"/>
      <c r="G452" s="49" t="s">
        <v>16</v>
      </c>
      <c r="H452" s="24" t="s">
        <v>17</v>
      </c>
    </row>
    <row r="453" spans="1:8" ht="56.25" customHeight="1" x14ac:dyDescent="0.25">
      <c r="A453" s="82" t="s">
        <v>18</v>
      </c>
      <c r="B453" s="83"/>
      <c r="C453" s="83"/>
      <c r="D453" s="83"/>
      <c r="E453" s="83"/>
      <c r="F453" s="84"/>
      <c r="G453" s="33">
        <v>5</v>
      </c>
      <c r="H453" s="34"/>
    </row>
    <row r="454" spans="1:8" ht="56.25" customHeight="1" x14ac:dyDescent="0.25">
      <c r="A454" s="82" t="s">
        <v>19</v>
      </c>
      <c r="B454" s="83"/>
      <c r="C454" s="83"/>
      <c r="D454" s="83"/>
      <c r="E454" s="83"/>
      <c r="F454" s="84"/>
      <c r="G454" s="33">
        <v>20</v>
      </c>
      <c r="H454" s="34"/>
    </row>
    <row r="455" spans="1:8" ht="56.25" customHeight="1" x14ac:dyDescent="0.25">
      <c r="A455" s="82" t="s">
        <v>20</v>
      </c>
      <c r="B455" s="83"/>
      <c r="C455" s="83"/>
      <c r="D455" s="83"/>
      <c r="E455" s="83"/>
      <c r="F455" s="84"/>
      <c r="G455" s="33">
        <v>20</v>
      </c>
      <c r="H455" s="34"/>
    </row>
    <row r="456" spans="1:8" ht="56.25" customHeight="1" x14ac:dyDescent="0.25">
      <c r="A456" s="82" t="s">
        <v>21</v>
      </c>
      <c r="B456" s="83"/>
      <c r="C456" s="83"/>
      <c r="D456" s="83"/>
      <c r="E456" s="83"/>
      <c r="F456" s="84"/>
      <c r="G456" s="45">
        <v>10</v>
      </c>
      <c r="H456" s="46"/>
    </row>
    <row r="457" spans="1:8" ht="56.25" customHeight="1" thickBot="1" x14ac:dyDescent="0.3">
      <c r="A457" s="85" t="s">
        <v>22</v>
      </c>
      <c r="B457" s="86"/>
      <c r="C457" s="86"/>
      <c r="D457" s="86"/>
      <c r="E457" s="86"/>
      <c r="F457" s="87"/>
      <c r="G457" s="35">
        <v>5</v>
      </c>
      <c r="H457" s="36"/>
    </row>
    <row r="458" spans="1:8" ht="16.5" thickBot="1" x14ac:dyDescent="0.3">
      <c r="A458" s="21"/>
      <c r="B458" s="23"/>
      <c r="C458" s="100" t="s">
        <v>23</v>
      </c>
      <c r="D458" s="100"/>
      <c r="E458" s="100"/>
      <c r="F458" s="100"/>
      <c r="G458" s="28">
        <f>SUM(G453:G457)</f>
        <v>60</v>
      </c>
      <c r="H458" s="25">
        <f>SUM(H453:H457)</f>
        <v>0</v>
      </c>
    </row>
    <row r="459" spans="1:8" ht="15.75" x14ac:dyDescent="0.25">
      <c r="A459" s="21"/>
      <c r="B459" s="23"/>
      <c r="C459" s="51"/>
      <c r="D459" s="51"/>
      <c r="E459" s="51"/>
      <c r="F459" s="51"/>
      <c r="G459" s="32"/>
      <c r="H459" s="32"/>
    </row>
    <row r="460" spans="1:8" x14ac:dyDescent="0.25">
      <c r="B460" s="23"/>
      <c r="E460" s="19"/>
      <c r="F460" s="19"/>
      <c r="G460" s="50"/>
      <c r="H460" s="50"/>
    </row>
    <row r="461" spans="1:8" x14ac:dyDescent="0.25">
      <c r="B461" s="101" t="s">
        <v>24</v>
      </c>
      <c r="C461" s="101"/>
      <c r="D461" s="101"/>
      <c r="E461" s="53"/>
      <c r="F461" s="22" t="s">
        <v>25</v>
      </c>
      <c r="G461" s="102"/>
      <c r="H461" s="102"/>
    </row>
    <row r="462" spans="1:8" x14ac:dyDescent="0.25">
      <c r="B462" s="52"/>
      <c r="C462" s="52"/>
      <c r="D462" s="52"/>
      <c r="F462" s="22"/>
      <c r="G462" s="50"/>
      <c r="H462" s="50"/>
    </row>
    <row r="463" spans="1:8" x14ac:dyDescent="0.25">
      <c r="B463" s="52"/>
      <c r="C463" s="52"/>
      <c r="D463" s="52"/>
      <c r="F463" s="22"/>
      <c r="G463" s="50"/>
      <c r="H463" s="50"/>
    </row>
    <row r="464" spans="1:8" x14ac:dyDescent="0.25">
      <c r="A464" s="101" t="s">
        <v>26</v>
      </c>
      <c r="B464" s="101"/>
      <c r="C464" s="101"/>
      <c r="D464" s="101"/>
      <c r="E464" s="53"/>
      <c r="F464" s="22" t="s">
        <v>25</v>
      </c>
      <c r="G464" s="103"/>
      <c r="H464" s="103"/>
    </row>
    <row r="467" spans="1:8" ht="15.75" thickBot="1" x14ac:dyDescent="0.3"/>
    <row r="468" spans="1:8" ht="18.75" x14ac:dyDescent="0.25">
      <c r="A468" s="88"/>
      <c r="B468" s="88"/>
      <c r="C468" s="88"/>
      <c r="D468" s="29"/>
      <c r="E468" s="89" t="s">
        <v>13</v>
      </c>
      <c r="F468" s="90"/>
      <c r="G468" s="90"/>
      <c r="H468" s="91"/>
    </row>
    <row r="469" spans="1:8" ht="18.75" x14ac:dyDescent="0.25">
      <c r="A469" s="88"/>
      <c r="B469" s="88"/>
      <c r="C469" s="88"/>
      <c r="D469" s="29"/>
      <c r="E469" s="92" t="s">
        <v>0</v>
      </c>
      <c r="F469" s="93"/>
      <c r="G469" s="93"/>
      <c r="H469" s="94"/>
    </row>
    <row r="470" spans="1:8" ht="19.5" thickBot="1" x14ac:dyDescent="0.3">
      <c r="A470" s="88"/>
      <c r="B470" s="88"/>
      <c r="C470" s="88"/>
      <c r="D470" s="29"/>
      <c r="E470" s="95" t="str">
        <f>'Learner Names'!$G$4</f>
        <v>Continuous Assessment: Portfolio 60%</v>
      </c>
      <c r="F470" s="96"/>
      <c r="G470" s="96"/>
      <c r="H470" s="97"/>
    </row>
    <row r="471" spans="1:8" x14ac:dyDescent="0.25">
      <c r="B471" s="23"/>
      <c r="E471" s="19"/>
      <c r="F471" s="19"/>
      <c r="G471" s="50"/>
      <c r="H471" s="50"/>
    </row>
    <row r="472" spans="1:8" x14ac:dyDescent="0.25">
      <c r="B472" s="23"/>
      <c r="E472" s="19"/>
      <c r="F472" s="19"/>
      <c r="G472" s="50"/>
      <c r="H472" s="50"/>
    </row>
    <row r="473" spans="1:8" x14ac:dyDescent="0.25">
      <c r="B473" s="23"/>
      <c r="E473" s="19"/>
      <c r="F473" s="19"/>
      <c r="G473" s="50"/>
      <c r="H473" s="50"/>
    </row>
    <row r="474" spans="1:8" ht="21" x14ac:dyDescent="0.35">
      <c r="A474" s="26"/>
      <c r="B474" s="98" t="s">
        <v>14</v>
      </c>
      <c r="C474" s="98"/>
      <c r="D474" s="98"/>
      <c r="E474" s="99" t="str">
        <f>'Learner Names'!B22&amp;" "&amp;'Learner Names'!C22</f>
        <v xml:space="preserve"> </v>
      </c>
      <c r="F474" s="99"/>
      <c r="G474" s="99"/>
      <c r="H474" s="99"/>
    </row>
    <row r="475" spans="1:8" ht="21" x14ac:dyDescent="0.35">
      <c r="A475" s="26"/>
      <c r="B475" s="30"/>
      <c r="C475" s="30"/>
      <c r="D475" s="31"/>
      <c r="E475" s="31"/>
      <c r="F475" s="27"/>
      <c r="G475" s="79"/>
      <c r="H475" s="79"/>
    </row>
    <row r="476" spans="1:8" ht="15.75" thickBot="1" x14ac:dyDescent="0.3">
      <c r="B476" s="23"/>
      <c r="E476" s="19"/>
      <c r="F476" s="19"/>
      <c r="G476" s="50"/>
      <c r="H476" s="20"/>
    </row>
    <row r="477" spans="1:8" ht="37.5" customHeight="1" x14ac:dyDescent="0.25">
      <c r="A477" s="80" t="s">
        <v>15</v>
      </c>
      <c r="B477" s="81"/>
      <c r="C477" s="81"/>
      <c r="D477" s="81"/>
      <c r="E477" s="81"/>
      <c r="F477" s="81"/>
      <c r="G477" s="49" t="s">
        <v>16</v>
      </c>
      <c r="H477" s="24" t="s">
        <v>17</v>
      </c>
    </row>
    <row r="478" spans="1:8" ht="56.25" customHeight="1" x14ac:dyDescent="0.25">
      <c r="A478" s="82" t="s">
        <v>18</v>
      </c>
      <c r="B478" s="83"/>
      <c r="C478" s="83"/>
      <c r="D478" s="83"/>
      <c r="E478" s="83"/>
      <c r="F478" s="84"/>
      <c r="G478" s="33">
        <v>5</v>
      </c>
      <c r="H478" s="34"/>
    </row>
    <row r="479" spans="1:8" ht="56.25" customHeight="1" x14ac:dyDescent="0.25">
      <c r="A479" s="82" t="s">
        <v>19</v>
      </c>
      <c r="B479" s="83"/>
      <c r="C479" s="83"/>
      <c r="D479" s="83"/>
      <c r="E479" s="83"/>
      <c r="F479" s="84"/>
      <c r="G479" s="33">
        <v>20</v>
      </c>
      <c r="H479" s="34"/>
    </row>
    <row r="480" spans="1:8" ht="56.25" customHeight="1" x14ac:dyDescent="0.25">
      <c r="A480" s="82" t="s">
        <v>20</v>
      </c>
      <c r="B480" s="83"/>
      <c r="C480" s="83"/>
      <c r="D480" s="83"/>
      <c r="E480" s="83"/>
      <c r="F480" s="84"/>
      <c r="G480" s="33">
        <v>20</v>
      </c>
      <c r="H480" s="34"/>
    </row>
    <row r="481" spans="1:8" ht="56.25" customHeight="1" x14ac:dyDescent="0.25">
      <c r="A481" s="82" t="s">
        <v>21</v>
      </c>
      <c r="B481" s="83"/>
      <c r="C481" s="83"/>
      <c r="D481" s="83"/>
      <c r="E481" s="83"/>
      <c r="F481" s="84"/>
      <c r="G481" s="45">
        <v>10</v>
      </c>
      <c r="H481" s="46"/>
    </row>
    <row r="482" spans="1:8" ht="56.25" customHeight="1" thickBot="1" x14ac:dyDescent="0.3">
      <c r="A482" s="85" t="s">
        <v>22</v>
      </c>
      <c r="B482" s="86"/>
      <c r="C482" s="86"/>
      <c r="D482" s="86"/>
      <c r="E482" s="86"/>
      <c r="F482" s="87"/>
      <c r="G482" s="35">
        <v>5</v>
      </c>
      <c r="H482" s="36"/>
    </row>
    <row r="483" spans="1:8" ht="16.5" thickBot="1" x14ac:dyDescent="0.3">
      <c r="A483" s="21"/>
      <c r="B483" s="23"/>
      <c r="C483" s="100" t="s">
        <v>23</v>
      </c>
      <c r="D483" s="100"/>
      <c r="E483" s="100"/>
      <c r="F483" s="100"/>
      <c r="G483" s="28">
        <f>SUM(G478:G482)</f>
        <v>60</v>
      </c>
      <c r="H483" s="25">
        <f>SUM(H478:H482)</f>
        <v>0</v>
      </c>
    </row>
    <row r="484" spans="1:8" ht="15.75" x14ac:dyDescent="0.25">
      <c r="A484" s="21"/>
      <c r="B484" s="23"/>
      <c r="C484" s="51"/>
      <c r="D484" s="51"/>
      <c r="E484" s="51"/>
      <c r="F484" s="51"/>
      <c r="G484" s="32"/>
      <c r="H484" s="32"/>
    </row>
    <row r="485" spans="1:8" x14ac:dyDescent="0.25">
      <c r="B485" s="23"/>
      <c r="E485" s="19"/>
      <c r="F485" s="19"/>
      <c r="G485" s="50"/>
      <c r="H485" s="50"/>
    </row>
    <row r="486" spans="1:8" x14ac:dyDescent="0.25">
      <c r="B486" s="101" t="s">
        <v>24</v>
      </c>
      <c r="C486" s="101"/>
      <c r="D486" s="101"/>
      <c r="E486" s="53"/>
      <c r="F486" s="22" t="s">
        <v>25</v>
      </c>
      <c r="G486" s="102"/>
      <c r="H486" s="102"/>
    </row>
    <row r="487" spans="1:8" x14ac:dyDescent="0.25">
      <c r="B487" s="52"/>
      <c r="C487" s="52"/>
      <c r="D487" s="52"/>
      <c r="F487" s="22"/>
      <c r="G487" s="50"/>
      <c r="H487" s="50"/>
    </row>
    <row r="488" spans="1:8" x14ac:dyDescent="0.25">
      <c r="B488" s="52"/>
      <c r="C488" s="52"/>
      <c r="D488" s="52"/>
      <c r="F488" s="22"/>
      <c r="G488" s="50"/>
      <c r="H488" s="50"/>
    </row>
    <row r="489" spans="1:8" x14ac:dyDescent="0.25">
      <c r="A489" s="101" t="s">
        <v>26</v>
      </c>
      <c r="B489" s="101"/>
      <c r="C489" s="101"/>
      <c r="D489" s="101"/>
      <c r="E489" s="53"/>
      <c r="F489" s="22" t="s">
        <v>25</v>
      </c>
      <c r="G489" s="103"/>
      <c r="H489" s="103"/>
    </row>
    <row r="493" spans="1:8" ht="15.75" thickBot="1" x14ac:dyDescent="0.3"/>
    <row r="494" spans="1:8" ht="18.75" x14ac:dyDescent="0.25">
      <c r="A494" s="88"/>
      <c r="B494" s="88"/>
      <c r="C494" s="88"/>
      <c r="D494" s="29"/>
      <c r="E494" s="89" t="s">
        <v>13</v>
      </c>
      <c r="F494" s="90"/>
      <c r="G494" s="90"/>
      <c r="H494" s="91"/>
    </row>
    <row r="495" spans="1:8" ht="18.75" x14ac:dyDescent="0.25">
      <c r="A495" s="88"/>
      <c r="B495" s="88"/>
      <c r="C495" s="88"/>
      <c r="D495" s="29"/>
      <c r="E495" s="92" t="s">
        <v>0</v>
      </c>
      <c r="F495" s="93"/>
      <c r="G495" s="93"/>
      <c r="H495" s="94"/>
    </row>
    <row r="496" spans="1:8" ht="19.5" thickBot="1" x14ac:dyDescent="0.3">
      <c r="A496" s="88"/>
      <c r="B496" s="88"/>
      <c r="C496" s="88"/>
      <c r="D496" s="29"/>
      <c r="E496" s="95" t="str">
        <f>'Learner Names'!$G$4</f>
        <v>Continuous Assessment: Portfolio 60%</v>
      </c>
      <c r="F496" s="96"/>
      <c r="G496" s="96"/>
      <c r="H496" s="97"/>
    </row>
    <row r="497" spans="1:8" x14ac:dyDescent="0.25">
      <c r="B497" s="23"/>
      <c r="E497" s="19"/>
      <c r="F497" s="19"/>
      <c r="G497" s="50"/>
      <c r="H497" s="50"/>
    </row>
    <row r="498" spans="1:8" x14ac:dyDescent="0.25">
      <c r="B498" s="23"/>
      <c r="E498" s="19"/>
      <c r="F498" s="19"/>
      <c r="G498" s="50"/>
      <c r="H498" s="50"/>
    </row>
    <row r="499" spans="1:8" x14ac:dyDescent="0.25">
      <c r="B499" s="23"/>
      <c r="E499" s="19"/>
      <c r="F499" s="19"/>
      <c r="G499" s="50"/>
      <c r="H499" s="50"/>
    </row>
    <row r="500" spans="1:8" ht="21" x14ac:dyDescent="0.35">
      <c r="A500" s="26"/>
      <c r="B500" s="98" t="s">
        <v>14</v>
      </c>
      <c r="C500" s="98"/>
      <c r="D500" s="98"/>
      <c r="E500" s="99" t="str">
        <f>'Learner Names'!B23&amp;" "&amp;'Learner Names'!C23</f>
        <v xml:space="preserve"> </v>
      </c>
      <c r="F500" s="99"/>
      <c r="G500" s="99"/>
      <c r="H500" s="99"/>
    </row>
    <row r="501" spans="1:8" ht="21" x14ac:dyDescent="0.35">
      <c r="A501" s="26"/>
      <c r="B501" s="30"/>
      <c r="C501" s="30"/>
      <c r="D501" s="31"/>
      <c r="E501" s="31"/>
      <c r="F501" s="27"/>
      <c r="G501" s="79"/>
      <c r="H501" s="79"/>
    </row>
    <row r="502" spans="1:8" ht="15.75" thickBot="1" x14ac:dyDescent="0.3">
      <c r="B502" s="23"/>
      <c r="E502" s="19"/>
      <c r="F502" s="19"/>
      <c r="G502" s="50"/>
      <c r="H502" s="20"/>
    </row>
    <row r="503" spans="1:8" ht="37.5" customHeight="1" x14ac:dyDescent="0.25">
      <c r="A503" s="80" t="s">
        <v>15</v>
      </c>
      <c r="B503" s="81"/>
      <c r="C503" s="81"/>
      <c r="D503" s="81"/>
      <c r="E503" s="81"/>
      <c r="F503" s="81"/>
      <c r="G503" s="49" t="s">
        <v>16</v>
      </c>
      <c r="H503" s="24" t="s">
        <v>17</v>
      </c>
    </row>
    <row r="504" spans="1:8" ht="56.25" customHeight="1" x14ac:dyDescent="0.25">
      <c r="A504" s="82" t="s">
        <v>18</v>
      </c>
      <c r="B504" s="83"/>
      <c r="C504" s="83"/>
      <c r="D504" s="83"/>
      <c r="E504" s="83"/>
      <c r="F504" s="84"/>
      <c r="G504" s="33">
        <v>5</v>
      </c>
      <c r="H504" s="34"/>
    </row>
    <row r="505" spans="1:8" ht="56.25" customHeight="1" x14ac:dyDescent="0.25">
      <c r="A505" s="82" t="s">
        <v>19</v>
      </c>
      <c r="B505" s="83"/>
      <c r="C505" s="83"/>
      <c r="D505" s="83"/>
      <c r="E505" s="83"/>
      <c r="F505" s="84"/>
      <c r="G505" s="33">
        <v>20</v>
      </c>
      <c r="H505" s="34"/>
    </row>
    <row r="506" spans="1:8" ht="56.25" customHeight="1" x14ac:dyDescent="0.25">
      <c r="A506" s="82" t="s">
        <v>20</v>
      </c>
      <c r="B506" s="83"/>
      <c r="C506" s="83"/>
      <c r="D506" s="83"/>
      <c r="E506" s="83"/>
      <c r="F506" s="84"/>
      <c r="G506" s="33">
        <v>20</v>
      </c>
      <c r="H506" s="34"/>
    </row>
    <row r="507" spans="1:8" ht="56.25" customHeight="1" x14ac:dyDescent="0.25">
      <c r="A507" s="82" t="s">
        <v>21</v>
      </c>
      <c r="B507" s="83"/>
      <c r="C507" s="83"/>
      <c r="D507" s="83"/>
      <c r="E507" s="83"/>
      <c r="F507" s="84"/>
      <c r="G507" s="45">
        <v>10</v>
      </c>
      <c r="H507" s="46"/>
    </row>
    <row r="508" spans="1:8" ht="56.25" customHeight="1" thickBot="1" x14ac:dyDescent="0.3">
      <c r="A508" s="85" t="s">
        <v>22</v>
      </c>
      <c r="B508" s="86"/>
      <c r="C508" s="86"/>
      <c r="D508" s="86"/>
      <c r="E508" s="86"/>
      <c r="F508" s="87"/>
      <c r="G508" s="35">
        <v>5</v>
      </c>
      <c r="H508" s="36"/>
    </row>
    <row r="509" spans="1:8" ht="16.5" thickBot="1" x14ac:dyDescent="0.3">
      <c r="A509" s="21"/>
      <c r="B509" s="23"/>
      <c r="C509" s="100" t="s">
        <v>23</v>
      </c>
      <c r="D509" s="100"/>
      <c r="E509" s="100"/>
      <c r="F509" s="100"/>
      <c r="G509" s="28">
        <f>SUM(G504:G508)</f>
        <v>60</v>
      </c>
      <c r="H509" s="25">
        <f>SUM(H504:H508)</f>
        <v>0</v>
      </c>
    </row>
    <row r="510" spans="1:8" ht="15.75" x14ac:dyDescent="0.25">
      <c r="A510" s="21"/>
      <c r="B510" s="23"/>
      <c r="C510" s="51"/>
      <c r="D510" s="51"/>
      <c r="E510" s="51"/>
      <c r="F510" s="51"/>
      <c r="G510" s="32"/>
      <c r="H510" s="32"/>
    </row>
    <row r="511" spans="1:8" x14ac:dyDescent="0.25">
      <c r="B511" s="23"/>
      <c r="E511" s="19"/>
      <c r="F511" s="19"/>
      <c r="G511" s="50"/>
      <c r="H511" s="50"/>
    </row>
    <row r="512" spans="1:8" x14ac:dyDescent="0.25">
      <c r="B512" s="101" t="s">
        <v>24</v>
      </c>
      <c r="C512" s="101"/>
      <c r="D512" s="101"/>
      <c r="E512" s="53"/>
      <c r="F512" s="22" t="s">
        <v>25</v>
      </c>
      <c r="G512" s="102"/>
      <c r="H512" s="102"/>
    </row>
    <row r="513" spans="1:8" x14ac:dyDescent="0.25">
      <c r="B513" s="52"/>
      <c r="C513" s="52"/>
      <c r="D513" s="52"/>
      <c r="F513" s="22"/>
      <c r="G513" s="50"/>
      <c r="H513" s="50"/>
    </row>
    <row r="514" spans="1:8" x14ac:dyDescent="0.25">
      <c r="B514" s="52"/>
      <c r="C514" s="52"/>
      <c r="D514" s="52"/>
      <c r="F514" s="22"/>
      <c r="G514" s="50"/>
      <c r="H514" s="50"/>
    </row>
    <row r="515" spans="1:8" x14ac:dyDescent="0.25">
      <c r="A515" s="101" t="s">
        <v>26</v>
      </c>
      <c r="B515" s="101"/>
      <c r="C515" s="101"/>
      <c r="D515" s="101"/>
      <c r="E515" s="53"/>
      <c r="F515" s="22" t="s">
        <v>25</v>
      </c>
      <c r="G515" s="103"/>
      <c r="H515" s="103"/>
    </row>
  </sheetData>
  <sheetProtection algorithmName="SHA-512" hashValue="lTQn/tdg4F6zAUQcsDcDtBJZqh4gjQ6LpADfvshf+wp0YtymzgaITN/Xp+0B36cV3olufN8T88gJHOOvhe1tFw==" saltValue="dvJ3wx53Q1BfCW1HxKOQqw==" spinCount="100000" sheet="1" objects="1" scenarios="1"/>
  <mergeCells count="360">
    <mergeCell ref="A515:D515"/>
    <mergeCell ref="G515:H515"/>
    <mergeCell ref="A464:D464"/>
    <mergeCell ref="G464:H464"/>
    <mergeCell ref="A482:F482"/>
    <mergeCell ref="C483:F483"/>
    <mergeCell ref="B486:D486"/>
    <mergeCell ref="G486:H486"/>
    <mergeCell ref="A489:D489"/>
    <mergeCell ref="G489:H489"/>
    <mergeCell ref="A508:F508"/>
    <mergeCell ref="B512:D512"/>
    <mergeCell ref="G512:H512"/>
    <mergeCell ref="A480:F480"/>
    <mergeCell ref="A468:C470"/>
    <mergeCell ref="E468:H468"/>
    <mergeCell ref="E469:H469"/>
    <mergeCell ref="E470:H470"/>
    <mergeCell ref="B474:D474"/>
    <mergeCell ref="E474:H474"/>
    <mergeCell ref="A414:D414"/>
    <mergeCell ref="G414:H414"/>
    <mergeCell ref="A432:F432"/>
    <mergeCell ref="C433:F433"/>
    <mergeCell ref="B436:D436"/>
    <mergeCell ref="G436:H436"/>
    <mergeCell ref="A439:D439"/>
    <mergeCell ref="G439:H439"/>
    <mergeCell ref="A457:F457"/>
    <mergeCell ref="A455:F455"/>
    <mergeCell ref="A456:F456"/>
    <mergeCell ref="B449:D449"/>
    <mergeCell ref="E449:H449"/>
    <mergeCell ref="G450:H450"/>
    <mergeCell ref="A452:F452"/>
    <mergeCell ref="A453:F453"/>
    <mergeCell ref="A454:F454"/>
    <mergeCell ref="A418:C420"/>
    <mergeCell ref="E418:H418"/>
    <mergeCell ref="E419:H419"/>
    <mergeCell ref="E420:H420"/>
    <mergeCell ref="B424:D424"/>
    <mergeCell ref="E424:H424"/>
    <mergeCell ref="A363:D363"/>
    <mergeCell ref="G363:H363"/>
    <mergeCell ref="A382:F382"/>
    <mergeCell ref="C383:F383"/>
    <mergeCell ref="B386:D386"/>
    <mergeCell ref="G386:H386"/>
    <mergeCell ref="A389:D389"/>
    <mergeCell ref="G389:H389"/>
    <mergeCell ref="A407:F407"/>
    <mergeCell ref="A405:F405"/>
    <mergeCell ref="A406:F406"/>
    <mergeCell ref="B399:D399"/>
    <mergeCell ref="E399:H399"/>
    <mergeCell ref="G400:H400"/>
    <mergeCell ref="A402:F402"/>
    <mergeCell ref="A403:F403"/>
    <mergeCell ref="A404:F404"/>
    <mergeCell ref="A368:C370"/>
    <mergeCell ref="E368:H368"/>
    <mergeCell ref="E369:H369"/>
    <mergeCell ref="E370:H370"/>
    <mergeCell ref="B374:D374"/>
    <mergeCell ref="E374:H374"/>
    <mergeCell ref="A309:D309"/>
    <mergeCell ref="G309:H309"/>
    <mergeCell ref="A329:F329"/>
    <mergeCell ref="C330:F330"/>
    <mergeCell ref="B333:D333"/>
    <mergeCell ref="G333:H333"/>
    <mergeCell ref="A336:D336"/>
    <mergeCell ref="G336:H336"/>
    <mergeCell ref="A356:F356"/>
    <mergeCell ref="A354:F354"/>
    <mergeCell ref="A355:F355"/>
    <mergeCell ref="B348:D348"/>
    <mergeCell ref="E348:H348"/>
    <mergeCell ref="G349:H349"/>
    <mergeCell ref="A351:F351"/>
    <mergeCell ref="A352:F352"/>
    <mergeCell ref="A353:F353"/>
    <mergeCell ref="A315:C317"/>
    <mergeCell ref="E315:H315"/>
    <mergeCell ref="E316:H316"/>
    <mergeCell ref="E317:H317"/>
    <mergeCell ref="B321:D321"/>
    <mergeCell ref="E321:H321"/>
    <mergeCell ref="A259:D259"/>
    <mergeCell ref="G259:H259"/>
    <mergeCell ref="A276:F276"/>
    <mergeCell ref="C277:F277"/>
    <mergeCell ref="B280:D280"/>
    <mergeCell ref="G280:H280"/>
    <mergeCell ref="A283:D283"/>
    <mergeCell ref="G283:H283"/>
    <mergeCell ref="A302:F302"/>
    <mergeCell ref="A300:F300"/>
    <mergeCell ref="A301:F301"/>
    <mergeCell ref="B294:D294"/>
    <mergeCell ref="E294:H294"/>
    <mergeCell ref="G295:H295"/>
    <mergeCell ref="A297:F297"/>
    <mergeCell ref="A298:F298"/>
    <mergeCell ref="A299:F299"/>
    <mergeCell ref="A262:C264"/>
    <mergeCell ref="E262:H262"/>
    <mergeCell ref="E263:H263"/>
    <mergeCell ref="E264:H264"/>
    <mergeCell ref="B268:D268"/>
    <mergeCell ref="E268:H268"/>
    <mergeCell ref="A208:D208"/>
    <mergeCell ref="G208:H208"/>
    <mergeCell ref="A227:F227"/>
    <mergeCell ref="C228:F228"/>
    <mergeCell ref="B231:D231"/>
    <mergeCell ref="G231:H231"/>
    <mergeCell ref="A234:D234"/>
    <mergeCell ref="G234:H234"/>
    <mergeCell ref="A252:F252"/>
    <mergeCell ref="A250:F250"/>
    <mergeCell ref="A251:F251"/>
    <mergeCell ref="B244:D244"/>
    <mergeCell ref="E244:H244"/>
    <mergeCell ref="G245:H245"/>
    <mergeCell ref="A247:F247"/>
    <mergeCell ref="A248:F248"/>
    <mergeCell ref="A249:F249"/>
    <mergeCell ref="A213:C215"/>
    <mergeCell ref="E213:H213"/>
    <mergeCell ref="E214:H214"/>
    <mergeCell ref="E215:H215"/>
    <mergeCell ref="B219:D219"/>
    <mergeCell ref="E219:H219"/>
    <mergeCell ref="A158:D158"/>
    <mergeCell ref="G158:H158"/>
    <mergeCell ref="A176:F176"/>
    <mergeCell ref="C177:F177"/>
    <mergeCell ref="B180:D180"/>
    <mergeCell ref="G180:H180"/>
    <mergeCell ref="A183:D183"/>
    <mergeCell ref="G183:H183"/>
    <mergeCell ref="A201:F201"/>
    <mergeCell ref="A199:F199"/>
    <mergeCell ref="A200:F200"/>
    <mergeCell ref="B193:D193"/>
    <mergeCell ref="E193:H193"/>
    <mergeCell ref="G194:H194"/>
    <mergeCell ref="A196:F196"/>
    <mergeCell ref="A197:F197"/>
    <mergeCell ref="A198:F198"/>
    <mergeCell ref="A162:C164"/>
    <mergeCell ref="E162:H162"/>
    <mergeCell ref="E163:H163"/>
    <mergeCell ref="E164:H164"/>
    <mergeCell ref="B168:D168"/>
    <mergeCell ref="E168:H168"/>
    <mergeCell ref="A106:D106"/>
    <mergeCell ref="G106:H106"/>
    <mergeCell ref="A125:F125"/>
    <mergeCell ref="C126:F126"/>
    <mergeCell ref="B129:D129"/>
    <mergeCell ref="G129:H129"/>
    <mergeCell ref="A132:D132"/>
    <mergeCell ref="G132:H132"/>
    <mergeCell ref="A151:F151"/>
    <mergeCell ref="A149:F149"/>
    <mergeCell ref="A150:F150"/>
    <mergeCell ref="B143:D143"/>
    <mergeCell ref="E143:H143"/>
    <mergeCell ref="G144:H144"/>
    <mergeCell ref="A146:F146"/>
    <mergeCell ref="A147:F147"/>
    <mergeCell ref="A148:F148"/>
    <mergeCell ref="A111:C113"/>
    <mergeCell ref="E111:H111"/>
    <mergeCell ref="E112:H112"/>
    <mergeCell ref="E113:H113"/>
    <mergeCell ref="B117:D117"/>
    <mergeCell ref="E117:H117"/>
    <mergeCell ref="A44:F44"/>
    <mergeCell ref="C45:F45"/>
    <mergeCell ref="B48:D48"/>
    <mergeCell ref="G48:H48"/>
    <mergeCell ref="A51:D51"/>
    <mergeCell ref="G51:H51"/>
    <mergeCell ref="A506:F506"/>
    <mergeCell ref="A507:F507"/>
    <mergeCell ref="C509:F509"/>
    <mergeCell ref="B500:D500"/>
    <mergeCell ref="E500:H500"/>
    <mergeCell ref="G501:H501"/>
    <mergeCell ref="A503:F503"/>
    <mergeCell ref="A504:F504"/>
    <mergeCell ref="A505:F505"/>
    <mergeCell ref="A494:C496"/>
    <mergeCell ref="E494:H494"/>
    <mergeCell ref="E495:H495"/>
    <mergeCell ref="E496:H496"/>
    <mergeCell ref="A481:F481"/>
    <mergeCell ref="G475:H475"/>
    <mergeCell ref="A477:F477"/>
    <mergeCell ref="A478:F478"/>
    <mergeCell ref="A479:F479"/>
    <mergeCell ref="C458:F458"/>
    <mergeCell ref="B461:D461"/>
    <mergeCell ref="G461:H461"/>
    <mergeCell ref="A443:C445"/>
    <mergeCell ref="E443:H443"/>
    <mergeCell ref="E444:H444"/>
    <mergeCell ref="E445:H445"/>
    <mergeCell ref="G425:H425"/>
    <mergeCell ref="A427:F427"/>
    <mergeCell ref="A428:F428"/>
    <mergeCell ref="A429:F429"/>
    <mergeCell ref="A430:F430"/>
    <mergeCell ref="A431:F431"/>
    <mergeCell ref="C408:F408"/>
    <mergeCell ref="B411:D411"/>
    <mergeCell ref="G411:H411"/>
    <mergeCell ref="A393:C395"/>
    <mergeCell ref="E393:H393"/>
    <mergeCell ref="E394:H394"/>
    <mergeCell ref="E395:H395"/>
    <mergeCell ref="G375:H375"/>
    <mergeCell ref="A377:F377"/>
    <mergeCell ref="A378:F378"/>
    <mergeCell ref="A379:F379"/>
    <mergeCell ref="A380:F380"/>
    <mergeCell ref="A381:F381"/>
    <mergeCell ref="C357:F357"/>
    <mergeCell ref="B360:D360"/>
    <mergeCell ref="G360:H360"/>
    <mergeCell ref="A342:C344"/>
    <mergeCell ref="E342:H342"/>
    <mergeCell ref="E343:H343"/>
    <mergeCell ref="E344:H344"/>
    <mergeCell ref="G322:H322"/>
    <mergeCell ref="A324:F324"/>
    <mergeCell ref="A325:F325"/>
    <mergeCell ref="A326:F326"/>
    <mergeCell ref="A327:F327"/>
    <mergeCell ref="A328:F328"/>
    <mergeCell ref="C303:F303"/>
    <mergeCell ref="B306:D306"/>
    <mergeCell ref="G306:H306"/>
    <mergeCell ref="A288:C290"/>
    <mergeCell ref="E288:H288"/>
    <mergeCell ref="E289:H289"/>
    <mergeCell ref="E290:H290"/>
    <mergeCell ref="G269:H269"/>
    <mergeCell ref="A271:F271"/>
    <mergeCell ref="A272:F272"/>
    <mergeCell ref="A273:F273"/>
    <mergeCell ref="A274:F274"/>
    <mergeCell ref="A275:F275"/>
    <mergeCell ref="C253:F253"/>
    <mergeCell ref="B256:D256"/>
    <mergeCell ref="G256:H256"/>
    <mergeCell ref="A238:C240"/>
    <mergeCell ref="E238:H238"/>
    <mergeCell ref="E239:H239"/>
    <mergeCell ref="E240:H240"/>
    <mergeCell ref="G220:H220"/>
    <mergeCell ref="A222:F222"/>
    <mergeCell ref="A223:F223"/>
    <mergeCell ref="A224:F224"/>
    <mergeCell ref="A225:F225"/>
    <mergeCell ref="A226:F226"/>
    <mergeCell ref="C202:F202"/>
    <mergeCell ref="B205:D205"/>
    <mergeCell ref="G205:H205"/>
    <mergeCell ref="A187:C189"/>
    <mergeCell ref="E187:H187"/>
    <mergeCell ref="E188:H188"/>
    <mergeCell ref="E189:H189"/>
    <mergeCell ref="G169:H169"/>
    <mergeCell ref="A171:F171"/>
    <mergeCell ref="A172:F172"/>
    <mergeCell ref="A173:F173"/>
    <mergeCell ref="A174:F174"/>
    <mergeCell ref="A175:F175"/>
    <mergeCell ref="C152:F152"/>
    <mergeCell ref="B155:D155"/>
    <mergeCell ref="G155:H155"/>
    <mergeCell ref="A137:C139"/>
    <mergeCell ref="E137:H137"/>
    <mergeCell ref="E138:H138"/>
    <mergeCell ref="E139:H139"/>
    <mergeCell ref="G118:H118"/>
    <mergeCell ref="A120:F120"/>
    <mergeCell ref="A121:F121"/>
    <mergeCell ref="A122:F122"/>
    <mergeCell ref="A123:F123"/>
    <mergeCell ref="A124:F124"/>
    <mergeCell ref="C100:F100"/>
    <mergeCell ref="B103:D103"/>
    <mergeCell ref="G103:H103"/>
    <mergeCell ref="A85:C87"/>
    <mergeCell ref="E85:H85"/>
    <mergeCell ref="E86:H86"/>
    <mergeCell ref="E87:H87"/>
    <mergeCell ref="A72:F72"/>
    <mergeCell ref="C73:F73"/>
    <mergeCell ref="B76:D76"/>
    <mergeCell ref="G76:H76"/>
    <mergeCell ref="A79:D79"/>
    <mergeCell ref="G79:H79"/>
    <mergeCell ref="A97:F97"/>
    <mergeCell ref="A98:F98"/>
    <mergeCell ref="B91:D91"/>
    <mergeCell ref="E91:H91"/>
    <mergeCell ref="G92:H92"/>
    <mergeCell ref="A94:F94"/>
    <mergeCell ref="A95:F95"/>
    <mergeCell ref="A96:F96"/>
    <mergeCell ref="A99:F99"/>
    <mergeCell ref="G65:H65"/>
    <mergeCell ref="A67:F67"/>
    <mergeCell ref="A68:F68"/>
    <mergeCell ref="A69:F69"/>
    <mergeCell ref="A70:F70"/>
    <mergeCell ref="A71:F71"/>
    <mergeCell ref="A58:C60"/>
    <mergeCell ref="E58:H58"/>
    <mergeCell ref="E59:H59"/>
    <mergeCell ref="E60:H60"/>
    <mergeCell ref="B64:D64"/>
    <mergeCell ref="E64:H64"/>
    <mergeCell ref="A42:F42"/>
    <mergeCell ref="A43:F43"/>
    <mergeCell ref="B36:D36"/>
    <mergeCell ref="E36:H36"/>
    <mergeCell ref="G37:H37"/>
    <mergeCell ref="A39:F39"/>
    <mergeCell ref="A40:F40"/>
    <mergeCell ref="A41:F41"/>
    <mergeCell ref="C16:F16"/>
    <mergeCell ref="B19:D19"/>
    <mergeCell ref="G19:H19"/>
    <mergeCell ref="A22:D22"/>
    <mergeCell ref="G22:H22"/>
    <mergeCell ref="A30:C32"/>
    <mergeCell ref="E30:H30"/>
    <mergeCell ref="E31:H31"/>
    <mergeCell ref="E32:H32"/>
    <mergeCell ref="G8:H8"/>
    <mergeCell ref="A10:F10"/>
    <mergeCell ref="A11:F11"/>
    <mergeCell ref="A12:F12"/>
    <mergeCell ref="A13:F13"/>
    <mergeCell ref="A15:F15"/>
    <mergeCell ref="A1:C3"/>
    <mergeCell ref="E1:H1"/>
    <mergeCell ref="E2:H2"/>
    <mergeCell ref="E3:H3"/>
    <mergeCell ref="B7:D7"/>
    <mergeCell ref="E7:H7"/>
    <mergeCell ref="A14:F14"/>
  </mergeCells>
  <pageMargins left="0.25" right="0.25" top="0.75" bottom="0.75" header="0.3" footer="0.3"/>
  <pageSetup paperSize="9" scale="99" fitToHeight="0" pageOrder="overThenDown" orientation="portrait" r:id="rId1"/>
  <rowBreaks count="20" manualBreakCount="20">
    <brk id="28" max="16383" man="1"/>
    <brk id="56" max="16383" man="1"/>
    <brk id="83" max="16383" man="1"/>
    <brk id="109" max="16383" man="1"/>
    <brk id="135" max="16383" man="1"/>
    <brk id="160" max="16383" man="1"/>
    <brk id="185" max="16383" man="1"/>
    <brk id="211" max="16383" man="1"/>
    <brk id="236" max="16383" man="1"/>
    <brk id="260" max="16383" man="1"/>
    <brk id="286" max="16383" man="1"/>
    <brk id="313" max="16383" man="1"/>
    <brk id="340" max="16383" man="1"/>
    <brk id="366" max="16383" man="1"/>
    <brk id="391" max="16383" man="1"/>
    <brk id="416" max="16383" man="1"/>
    <brk id="441" max="16383" man="1"/>
    <brk id="466" max="16383" man="1"/>
    <brk id="492" max="16383" man="1"/>
    <brk id="517" max="16383" man="1"/>
  </rowBreaks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1"/>
  <sheetViews>
    <sheetView zoomScaleNormal="100" workbookViewId="0">
      <selection sqref="A1:C3"/>
    </sheetView>
  </sheetViews>
  <sheetFormatPr defaultRowHeight="15" x14ac:dyDescent="0.25"/>
  <cols>
    <col min="1" max="1" width="2.140625" customWidth="1"/>
    <col min="2" max="2" width="2.85546875" customWidth="1"/>
    <col min="3" max="3" width="14.5703125" customWidth="1"/>
    <col min="4" max="4" width="10.85546875" customWidth="1"/>
    <col min="5" max="5" width="33.42578125" customWidth="1"/>
    <col min="6" max="6" width="10.42578125" customWidth="1"/>
    <col min="7" max="8" width="12.7109375" customWidth="1"/>
  </cols>
  <sheetData>
    <row r="1" spans="1:8" ht="15" customHeight="1" x14ac:dyDescent="0.25">
      <c r="A1" s="88"/>
      <c r="B1" s="88"/>
      <c r="C1" s="88"/>
      <c r="D1" s="29"/>
      <c r="E1" s="89" t="s">
        <v>13</v>
      </c>
      <c r="F1" s="90"/>
      <c r="G1" s="90"/>
      <c r="H1" s="91"/>
    </row>
    <row r="2" spans="1:8" ht="18.75" x14ac:dyDescent="0.25">
      <c r="A2" s="88"/>
      <c r="B2" s="88"/>
      <c r="C2" s="88"/>
      <c r="D2" s="29"/>
      <c r="E2" s="92" t="s">
        <v>0</v>
      </c>
      <c r="F2" s="93"/>
      <c r="G2" s="93"/>
      <c r="H2" s="94"/>
    </row>
    <row r="3" spans="1:8" ht="19.5" thickBot="1" x14ac:dyDescent="0.3">
      <c r="A3" s="88"/>
      <c r="B3" s="88"/>
      <c r="C3" s="88"/>
      <c r="D3" s="29"/>
      <c r="E3" s="95" t="str">
        <f>'Learner Names'!$G$5</f>
        <v>Project 40%</v>
      </c>
      <c r="F3" s="96"/>
      <c r="G3" s="96"/>
      <c r="H3" s="97"/>
    </row>
    <row r="4" spans="1:8" x14ac:dyDescent="0.25">
      <c r="B4" s="23"/>
      <c r="E4" s="19"/>
      <c r="F4" s="19"/>
      <c r="G4" s="50"/>
      <c r="H4" s="50"/>
    </row>
    <row r="5" spans="1:8" x14ac:dyDescent="0.25">
      <c r="B5" s="23"/>
      <c r="E5" s="19"/>
      <c r="F5" s="19"/>
      <c r="G5" s="50"/>
      <c r="H5" s="50"/>
    </row>
    <row r="6" spans="1:8" x14ac:dyDescent="0.25">
      <c r="B6" s="23"/>
      <c r="E6" s="19"/>
      <c r="F6" s="19"/>
      <c r="G6" s="50"/>
      <c r="H6" s="50"/>
    </row>
    <row r="7" spans="1:8" ht="21" customHeight="1" x14ac:dyDescent="0.35">
      <c r="A7" s="26"/>
      <c r="B7" s="98" t="s">
        <v>14</v>
      </c>
      <c r="C7" s="98"/>
      <c r="D7" s="98"/>
      <c r="E7" s="99" t="str">
        <f>'Learner Names'!B4&amp;" "&amp;'Learner Names'!C4</f>
        <v xml:space="preserve"> </v>
      </c>
      <c r="F7" s="99"/>
      <c r="G7" s="99"/>
      <c r="H7" s="99"/>
    </row>
    <row r="8" spans="1:8" ht="21" customHeight="1" x14ac:dyDescent="0.35">
      <c r="A8" s="26"/>
      <c r="B8" s="30"/>
      <c r="C8" s="30"/>
      <c r="D8" s="31"/>
      <c r="E8" s="31"/>
      <c r="F8" s="27"/>
      <c r="G8" s="79"/>
      <c r="H8" s="79"/>
    </row>
    <row r="9" spans="1:8" ht="15.75" thickBot="1" x14ac:dyDescent="0.3">
      <c r="B9" s="23"/>
      <c r="E9" s="19"/>
      <c r="F9" s="19"/>
      <c r="G9" s="50"/>
      <c r="H9" s="20"/>
    </row>
    <row r="10" spans="1:8" ht="37.5" x14ac:dyDescent="0.25">
      <c r="A10" s="80" t="s">
        <v>15</v>
      </c>
      <c r="B10" s="81"/>
      <c r="C10" s="81"/>
      <c r="D10" s="81"/>
      <c r="E10" s="81"/>
      <c r="F10" s="81"/>
      <c r="G10" s="49" t="s">
        <v>16</v>
      </c>
      <c r="H10" s="24" t="s">
        <v>17</v>
      </c>
    </row>
    <row r="11" spans="1:8" ht="56.25" customHeight="1" x14ac:dyDescent="0.25">
      <c r="A11" s="106" t="s">
        <v>28</v>
      </c>
      <c r="B11" s="107"/>
      <c r="C11" s="107"/>
      <c r="D11" s="107"/>
      <c r="E11" s="107"/>
      <c r="F11" s="107"/>
      <c r="G11" s="33">
        <v>5</v>
      </c>
      <c r="H11" s="34"/>
    </row>
    <row r="12" spans="1:8" ht="56.25" customHeight="1" x14ac:dyDescent="0.25">
      <c r="A12" s="106" t="s">
        <v>29</v>
      </c>
      <c r="B12" s="107"/>
      <c r="C12" s="107"/>
      <c r="D12" s="107"/>
      <c r="E12" s="107"/>
      <c r="F12" s="107"/>
      <c r="G12" s="33">
        <v>10</v>
      </c>
      <c r="H12" s="34"/>
    </row>
    <row r="13" spans="1:8" ht="56.25" customHeight="1" x14ac:dyDescent="0.25">
      <c r="A13" s="82" t="s">
        <v>30</v>
      </c>
      <c r="B13" s="83"/>
      <c r="C13" s="83"/>
      <c r="D13" s="83"/>
      <c r="E13" s="83"/>
      <c r="F13" s="84"/>
      <c r="G13" s="45">
        <v>15</v>
      </c>
      <c r="H13" s="46"/>
    </row>
    <row r="14" spans="1:8" ht="56.25" customHeight="1" x14ac:dyDescent="0.25">
      <c r="A14" s="82" t="s">
        <v>31</v>
      </c>
      <c r="B14" s="83"/>
      <c r="C14" s="83"/>
      <c r="D14" s="83"/>
      <c r="E14" s="83"/>
      <c r="F14" s="84"/>
      <c r="G14" s="45">
        <v>5</v>
      </c>
      <c r="H14" s="46"/>
    </row>
    <row r="15" spans="1:8" ht="56.25" customHeight="1" x14ac:dyDescent="0.25">
      <c r="A15" s="104" t="s">
        <v>32</v>
      </c>
      <c r="B15" s="105"/>
      <c r="C15" s="105"/>
      <c r="D15" s="105"/>
      <c r="E15" s="105"/>
      <c r="F15" s="105"/>
      <c r="G15" s="35">
        <v>5</v>
      </c>
      <c r="H15" s="36"/>
    </row>
    <row r="16" spans="1:8" ht="16.5" thickBot="1" x14ac:dyDescent="0.3">
      <c r="A16" s="21"/>
      <c r="B16" s="23"/>
      <c r="C16" s="100" t="s">
        <v>23</v>
      </c>
      <c r="D16" s="100"/>
      <c r="E16" s="100"/>
      <c r="F16" s="100"/>
      <c r="G16" s="28">
        <f>SUM(G11:G15)</f>
        <v>40</v>
      </c>
      <c r="H16" s="25">
        <f>SUM(H11:H15)</f>
        <v>0</v>
      </c>
    </row>
    <row r="17" spans="1:8" ht="15.75" x14ac:dyDescent="0.25">
      <c r="A17" s="21"/>
      <c r="B17" s="23"/>
      <c r="C17" s="51"/>
      <c r="D17" s="51"/>
      <c r="E17" s="51"/>
      <c r="F17" s="51"/>
      <c r="G17" s="32"/>
      <c r="H17" s="32"/>
    </row>
    <row r="18" spans="1:8" x14ac:dyDescent="0.25">
      <c r="B18" s="23"/>
      <c r="E18" s="19"/>
      <c r="F18" s="19"/>
      <c r="G18" s="50"/>
      <c r="H18" s="50"/>
    </row>
    <row r="19" spans="1:8" x14ac:dyDescent="0.25">
      <c r="B19" s="101" t="s">
        <v>24</v>
      </c>
      <c r="C19" s="101"/>
      <c r="D19" s="101"/>
      <c r="E19" s="53"/>
      <c r="F19" s="22" t="s">
        <v>25</v>
      </c>
      <c r="G19" s="102"/>
      <c r="H19" s="102"/>
    </row>
    <row r="20" spans="1:8" x14ac:dyDescent="0.25">
      <c r="B20" s="52"/>
      <c r="C20" s="52"/>
      <c r="D20" s="52"/>
      <c r="F20" s="22"/>
      <c r="G20" s="50"/>
      <c r="H20" s="50"/>
    </row>
    <row r="21" spans="1:8" x14ac:dyDescent="0.25">
      <c r="B21" s="52"/>
      <c r="C21" s="52"/>
      <c r="D21" s="52"/>
      <c r="F21" s="22"/>
      <c r="G21" s="50"/>
      <c r="H21" s="50"/>
    </row>
    <row r="22" spans="1:8" x14ac:dyDescent="0.25">
      <c r="A22" s="101" t="s">
        <v>26</v>
      </c>
      <c r="B22" s="101"/>
      <c r="C22" s="101"/>
      <c r="D22" s="101"/>
      <c r="E22" s="53"/>
      <c r="F22" s="22" t="s">
        <v>25</v>
      </c>
      <c r="G22" s="103"/>
      <c r="H22" s="103"/>
    </row>
    <row r="27" spans="1:8" x14ac:dyDescent="0.25">
      <c r="E27" t="s">
        <v>27</v>
      </c>
    </row>
    <row r="30" spans="1:8" ht="15.75" thickBot="1" x14ac:dyDescent="0.3"/>
    <row r="31" spans="1:8" ht="18.75" x14ac:dyDescent="0.25">
      <c r="A31" s="88"/>
      <c r="B31" s="88"/>
      <c r="C31" s="88"/>
      <c r="D31" s="29"/>
      <c r="E31" s="89" t="s">
        <v>13</v>
      </c>
      <c r="F31" s="90"/>
      <c r="G31" s="90"/>
      <c r="H31" s="91"/>
    </row>
    <row r="32" spans="1:8" ht="18.75" x14ac:dyDescent="0.25">
      <c r="A32" s="88"/>
      <c r="B32" s="88"/>
      <c r="C32" s="88"/>
      <c r="D32" s="29"/>
      <c r="E32" s="92" t="s">
        <v>0</v>
      </c>
      <c r="F32" s="93"/>
      <c r="G32" s="93"/>
      <c r="H32" s="94"/>
    </row>
    <row r="33" spans="1:8" ht="19.5" thickBot="1" x14ac:dyDescent="0.3">
      <c r="A33" s="88"/>
      <c r="B33" s="88"/>
      <c r="C33" s="88"/>
      <c r="D33" s="29"/>
      <c r="E33" s="95" t="str">
        <f>'Learner Names'!$G$5</f>
        <v>Project 40%</v>
      </c>
      <c r="F33" s="96"/>
      <c r="G33" s="96"/>
      <c r="H33" s="97"/>
    </row>
    <row r="34" spans="1:8" x14ac:dyDescent="0.25">
      <c r="B34" s="23"/>
      <c r="E34" s="19"/>
      <c r="F34" s="19"/>
      <c r="G34" s="50"/>
      <c r="H34" s="50"/>
    </row>
    <row r="35" spans="1:8" x14ac:dyDescent="0.25">
      <c r="B35" s="23"/>
      <c r="E35" s="19"/>
      <c r="F35" s="19"/>
      <c r="G35" s="50"/>
      <c r="H35" s="50"/>
    </row>
    <row r="36" spans="1:8" x14ac:dyDescent="0.25">
      <c r="B36" s="23"/>
      <c r="E36" s="19"/>
      <c r="F36" s="19"/>
      <c r="G36" s="50"/>
      <c r="H36" s="50"/>
    </row>
    <row r="37" spans="1:8" ht="21" x14ac:dyDescent="0.35">
      <c r="A37" s="26"/>
      <c r="B37" s="98" t="s">
        <v>14</v>
      </c>
      <c r="C37" s="98"/>
      <c r="D37" s="98"/>
      <c r="E37" s="99" t="str">
        <f>'Learner Names'!B5&amp;" "&amp;'Learner Names'!C5</f>
        <v xml:space="preserve"> </v>
      </c>
      <c r="F37" s="99"/>
      <c r="G37" s="99"/>
      <c r="H37" s="99"/>
    </row>
    <row r="38" spans="1:8" ht="21" x14ac:dyDescent="0.35">
      <c r="A38" s="26"/>
      <c r="B38" s="30"/>
      <c r="C38" s="30"/>
      <c r="D38" s="31"/>
      <c r="E38" s="31"/>
      <c r="F38" s="27"/>
      <c r="G38" s="79"/>
      <c r="H38" s="79"/>
    </row>
    <row r="39" spans="1:8" ht="15.75" thickBot="1" x14ac:dyDescent="0.3">
      <c r="B39" s="23"/>
      <c r="E39" s="19"/>
      <c r="F39" s="19"/>
      <c r="G39" s="50"/>
      <c r="H39" s="20"/>
    </row>
    <row r="40" spans="1:8" ht="37.5" x14ac:dyDescent="0.25">
      <c r="A40" s="80" t="s">
        <v>15</v>
      </c>
      <c r="B40" s="81"/>
      <c r="C40" s="81"/>
      <c r="D40" s="81"/>
      <c r="E40" s="81"/>
      <c r="F40" s="81"/>
      <c r="G40" s="49" t="s">
        <v>16</v>
      </c>
      <c r="H40" s="24" t="s">
        <v>17</v>
      </c>
    </row>
    <row r="41" spans="1:8" ht="56.25" customHeight="1" x14ac:dyDescent="0.25">
      <c r="A41" s="106" t="s">
        <v>28</v>
      </c>
      <c r="B41" s="107"/>
      <c r="C41" s="107"/>
      <c r="D41" s="107"/>
      <c r="E41" s="107"/>
      <c r="F41" s="107"/>
      <c r="G41" s="33">
        <v>5</v>
      </c>
      <c r="H41" s="34"/>
    </row>
    <row r="42" spans="1:8" ht="56.25" customHeight="1" x14ac:dyDescent="0.25">
      <c r="A42" s="106" t="s">
        <v>29</v>
      </c>
      <c r="B42" s="107"/>
      <c r="C42" s="107"/>
      <c r="D42" s="107"/>
      <c r="E42" s="107"/>
      <c r="F42" s="107"/>
      <c r="G42" s="33">
        <v>10</v>
      </c>
      <c r="H42" s="34"/>
    </row>
    <row r="43" spans="1:8" ht="56.25" customHeight="1" x14ac:dyDescent="0.25">
      <c r="A43" s="82" t="s">
        <v>30</v>
      </c>
      <c r="B43" s="83"/>
      <c r="C43" s="83"/>
      <c r="D43" s="83"/>
      <c r="E43" s="83"/>
      <c r="F43" s="84"/>
      <c r="G43" s="45">
        <v>15</v>
      </c>
      <c r="H43" s="46"/>
    </row>
    <row r="44" spans="1:8" ht="56.25" customHeight="1" x14ac:dyDescent="0.25">
      <c r="A44" s="82" t="s">
        <v>31</v>
      </c>
      <c r="B44" s="83"/>
      <c r="C44" s="83"/>
      <c r="D44" s="83"/>
      <c r="E44" s="83"/>
      <c r="F44" s="84"/>
      <c r="G44" s="45">
        <v>5</v>
      </c>
      <c r="H44" s="46"/>
    </row>
    <row r="45" spans="1:8" ht="56.25" customHeight="1" thickBot="1" x14ac:dyDescent="0.3">
      <c r="A45" s="104" t="s">
        <v>32</v>
      </c>
      <c r="B45" s="105"/>
      <c r="C45" s="105"/>
      <c r="D45" s="105"/>
      <c r="E45" s="105"/>
      <c r="F45" s="105"/>
      <c r="G45" s="35">
        <v>5</v>
      </c>
      <c r="H45" s="36"/>
    </row>
    <row r="46" spans="1:8" ht="16.5" thickBot="1" x14ac:dyDescent="0.3">
      <c r="A46" s="21"/>
      <c r="B46" s="23"/>
      <c r="C46" s="100" t="s">
        <v>23</v>
      </c>
      <c r="D46" s="100"/>
      <c r="E46" s="100"/>
      <c r="F46" s="100"/>
      <c r="G46" s="28">
        <f>SUM(G41:G45)</f>
        <v>40</v>
      </c>
      <c r="H46" s="25">
        <f>SUM(H41:H45)</f>
        <v>0</v>
      </c>
    </row>
    <row r="47" spans="1:8" ht="15.75" x14ac:dyDescent="0.25">
      <c r="A47" s="21"/>
      <c r="B47" s="23"/>
      <c r="C47" s="51"/>
      <c r="D47" s="51"/>
      <c r="E47" s="51"/>
      <c r="F47" s="51"/>
      <c r="G47" s="32"/>
      <c r="H47" s="32"/>
    </row>
    <row r="48" spans="1:8" x14ac:dyDescent="0.25">
      <c r="B48" s="23"/>
      <c r="E48" s="19"/>
      <c r="F48" s="19"/>
      <c r="G48" s="50"/>
      <c r="H48" s="50"/>
    </row>
    <row r="49" spans="1:8" x14ac:dyDescent="0.25">
      <c r="B49" s="101" t="s">
        <v>24</v>
      </c>
      <c r="C49" s="101"/>
      <c r="D49" s="101"/>
      <c r="E49" s="53"/>
      <c r="F49" s="22" t="s">
        <v>25</v>
      </c>
      <c r="G49" s="102"/>
      <c r="H49" s="102"/>
    </row>
    <row r="50" spans="1:8" x14ac:dyDescent="0.25">
      <c r="B50" s="52"/>
      <c r="C50" s="52"/>
      <c r="D50" s="52"/>
      <c r="F50" s="22"/>
      <c r="G50" s="50"/>
      <c r="H50" s="50"/>
    </row>
    <row r="51" spans="1:8" x14ac:dyDescent="0.25">
      <c r="B51" s="52"/>
      <c r="C51" s="52"/>
      <c r="D51" s="52"/>
      <c r="F51" s="22"/>
      <c r="G51" s="50"/>
      <c r="H51" s="50"/>
    </row>
    <row r="52" spans="1:8" x14ac:dyDescent="0.25">
      <c r="A52" s="101" t="s">
        <v>26</v>
      </c>
      <c r="B52" s="101"/>
      <c r="C52" s="101"/>
      <c r="D52" s="101"/>
      <c r="E52" s="53"/>
      <c r="F52" s="22" t="s">
        <v>25</v>
      </c>
      <c r="G52" s="103"/>
      <c r="H52" s="103"/>
    </row>
    <row r="55" spans="1:8" x14ac:dyDescent="0.25">
      <c r="E55" t="s">
        <v>27</v>
      </c>
    </row>
    <row r="59" spans="1:8" ht="15.75" thickBot="1" x14ac:dyDescent="0.3"/>
    <row r="60" spans="1:8" ht="18.75" x14ac:dyDescent="0.25">
      <c r="A60" s="88"/>
      <c r="B60" s="88"/>
      <c r="C60" s="88"/>
      <c r="D60" s="29"/>
      <c r="E60" s="89" t="s">
        <v>13</v>
      </c>
      <c r="F60" s="90"/>
      <c r="G60" s="90"/>
      <c r="H60" s="91"/>
    </row>
    <row r="61" spans="1:8" ht="18.75" x14ac:dyDescent="0.25">
      <c r="A61" s="88"/>
      <c r="B61" s="88"/>
      <c r="C61" s="88"/>
      <c r="D61" s="29"/>
      <c r="E61" s="92" t="s">
        <v>0</v>
      </c>
      <c r="F61" s="93"/>
      <c r="G61" s="93"/>
      <c r="H61" s="94"/>
    </row>
    <row r="62" spans="1:8" ht="19.5" thickBot="1" x14ac:dyDescent="0.3">
      <c r="A62" s="88"/>
      <c r="B62" s="88"/>
      <c r="C62" s="88"/>
      <c r="D62" s="29"/>
      <c r="E62" s="95" t="str">
        <f>'Learner Names'!$G$5</f>
        <v>Project 40%</v>
      </c>
      <c r="F62" s="96"/>
      <c r="G62" s="96"/>
      <c r="H62" s="97"/>
    </row>
    <row r="63" spans="1:8" x14ac:dyDescent="0.25">
      <c r="B63" s="23"/>
      <c r="E63" s="19"/>
      <c r="F63" s="19"/>
      <c r="G63" s="50"/>
      <c r="H63" s="50"/>
    </row>
    <row r="64" spans="1:8" x14ac:dyDescent="0.25">
      <c r="B64" s="23"/>
      <c r="E64" s="19"/>
      <c r="F64" s="19"/>
      <c r="G64" s="50"/>
      <c r="H64" s="50"/>
    </row>
    <row r="65" spans="1:8" x14ac:dyDescent="0.25">
      <c r="B65" s="23"/>
      <c r="E65" s="19"/>
      <c r="F65" s="19"/>
      <c r="G65" s="50"/>
      <c r="H65" s="50"/>
    </row>
    <row r="66" spans="1:8" ht="21" x14ac:dyDescent="0.35">
      <c r="A66" s="26"/>
      <c r="B66" s="98" t="s">
        <v>14</v>
      </c>
      <c r="C66" s="98"/>
      <c r="D66" s="98"/>
      <c r="E66" s="99" t="str">
        <f>'Learner Names'!B6&amp;" "&amp;'Learner Names'!C6</f>
        <v xml:space="preserve"> </v>
      </c>
      <c r="F66" s="99"/>
      <c r="G66" s="99"/>
      <c r="H66" s="99"/>
    </row>
    <row r="67" spans="1:8" ht="21" x14ac:dyDescent="0.35">
      <c r="A67" s="26"/>
      <c r="B67" s="30"/>
      <c r="C67" s="30"/>
      <c r="D67" s="31"/>
      <c r="E67" s="31"/>
      <c r="F67" s="27"/>
      <c r="G67" s="79"/>
      <c r="H67" s="79"/>
    </row>
    <row r="68" spans="1:8" ht="15.75" thickBot="1" x14ac:dyDescent="0.3">
      <c r="B68" s="23"/>
      <c r="E68" s="19"/>
      <c r="F68" s="19"/>
      <c r="G68" s="50"/>
      <c r="H68" s="20"/>
    </row>
    <row r="69" spans="1:8" ht="37.5" x14ac:dyDescent="0.25">
      <c r="A69" s="80" t="s">
        <v>15</v>
      </c>
      <c r="B69" s="81"/>
      <c r="C69" s="81"/>
      <c r="D69" s="81"/>
      <c r="E69" s="81"/>
      <c r="F69" s="81"/>
      <c r="G69" s="49" t="s">
        <v>16</v>
      </c>
      <c r="H69" s="24" t="s">
        <v>17</v>
      </c>
    </row>
    <row r="70" spans="1:8" ht="56.25" customHeight="1" x14ac:dyDescent="0.25">
      <c r="A70" s="106" t="s">
        <v>28</v>
      </c>
      <c r="B70" s="107"/>
      <c r="C70" s="107"/>
      <c r="D70" s="107"/>
      <c r="E70" s="107"/>
      <c r="F70" s="107"/>
      <c r="G70" s="33">
        <v>5</v>
      </c>
      <c r="H70" s="34"/>
    </row>
    <row r="71" spans="1:8" ht="56.25" customHeight="1" x14ac:dyDescent="0.25">
      <c r="A71" s="106" t="s">
        <v>29</v>
      </c>
      <c r="B71" s="107"/>
      <c r="C71" s="107"/>
      <c r="D71" s="107"/>
      <c r="E71" s="107"/>
      <c r="F71" s="107"/>
      <c r="G71" s="33">
        <v>10</v>
      </c>
      <c r="H71" s="34"/>
    </row>
    <row r="72" spans="1:8" ht="56.25" customHeight="1" x14ac:dyDescent="0.25">
      <c r="A72" s="82" t="s">
        <v>30</v>
      </c>
      <c r="B72" s="83"/>
      <c r="C72" s="83"/>
      <c r="D72" s="83"/>
      <c r="E72" s="83"/>
      <c r="F72" s="84"/>
      <c r="G72" s="45">
        <v>15</v>
      </c>
      <c r="H72" s="46"/>
    </row>
    <row r="73" spans="1:8" ht="56.25" customHeight="1" x14ac:dyDescent="0.25">
      <c r="A73" s="82" t="s">
        <v>31</v>
      </c>
      <c r="B73" s="83"/>
      <c r="C73" s="83"/>
      <c r="D73" s="83"/>
      <c r="E73" s="83"/>
      <c r="F73" s="84"/>
      <c r="G73" s="45">
        <v>5</v>
      </c>
      <c r="H73" s="46"/>
    </row>
    <row r="74" spans="1:8" ht="56.25" customHeight="1" thickBot="1" x14ac:dyDescent="0.3">
      <c r="A74" s="104" t="s">
        <v>32</v>
      </c>
      <c r="B74" s="105"/>
      <c r="C74" s="105"/>
      <c r="D74" s="105"/>
      <c r="E74" s="105"/>
      <c r="F74" s="105"/>
      <c r="G74" s="35">
        <v>5</v>
      </c>
      <c r="H74" s="36"/>
    </row>
    <row r="75" spans="1:8" ht="16.5" thickBot="1" x14ac:dyDescent="0.3">
      <c r="A75" s="21"/>
      <c r="B75" s="23"/>
      <c r="C75" s="100" t="s">
        <v>23</v>
      </c>
      <c r="D75" s="100"/>
      <c r="E75" s="100"/>
      <c r="F75" s="100"/>
      <c r="G75" s="28">
        <f>SUM(G70:G74)</f>
        <v>40</v>
      </c>
      <c r="H75" s="25">
        <f>SUM(H70:H74)</f>
        <v>0</v>
      </c>
    </row>
    <row r="76" spans="1:8" ht="15.75" x14ac:dyDescent="0.25">
      <c r="A76" s="21"/>
      <c r="B76" s="23"/>
      <c r="C76" s="51"/>
      <c r="D76" s="51"/>
      <c r="E76" s="51"/>
      <c r="F76" s="51"/>
      <c r="G76" s="32"/>
      <c r="H76" s="32"/>
    </row>
    <row r="77" spans="1:8" x14ac:dyDescent="0.25">
      <c r="B77" s="23"/>
      <c r="E77" s="19"/>
      <c r="F77" s="19"/>
      <c r="G77" s="50"/>
      <c r="H77" s="50"/>
    </row>
    <row r="78" spans="1:8" x14ac:dyDescent="0.25">
      <c r="B78" s="101" t="s">
        <v>24</v>
      </c>
      <c r="C78" s="101"/>
      <c r="D78" s="101"/>
      <c r="E78" s="53"/>
      <c r="F78" s="22" t="s">
        <v>25</v>
      </c>
      <c r="G78" s="102"/>
      <c r="H78" s="102"/>
    </row>
    <row r="79" spans="1:8" x14ac:dyDescent="0.25">
      <c r="B79" s="52"/>
      <c r="C79" s="52"/>
      <c r="D79" s="52"/>
      <c r="F79" s="22"/>
      <c r="G79" s="50"/>
      <c r="H79" s="50"/>
    </row>
    <row r="80" spans="1:8" x14ac:dyDescent="0.25">
      <c r="B80" s="52"/>
      <c r="C80" s="52"/>
      <c r="D80" s="52"/>
      <c r="F80" s="22"/>
      <c r="G80" s="50"/>
      <c r="H80" s="50"/>
    </row>
    <row r="81" spans="1:8" x14ac:dyDescent="0.25">
      <c r="A81" s="101" t="s">
        <v>26</v>
      </c>
      <c r="B81" s="101"/>
      <c r="C81" s="101"/>
      <c r="D81" s="101"/>
      <c r="E81" s="53"/>
      <c r="F81" s="22" t="s">
        <v>25</v>
      </c>
      <c r="G81" s="103"/>
      <c r="H81" s="103"/>
    </row>
    <row r="88" spans="1:8" ht="15.75" thickBot="1" x14ac:dyDescent="0.3"/>
    <row r="89" spans="1:8" ht="18.75" x14ac:dyDescent="0.25">
      <c r="A89" s="88"/>
      <c r="B89" s="88"/>
      <c r="C89" s="88"/>
      <c r="D89" s="29"/>
      <c r="E89" s="89" t="s">
        <v>13</v>
      </c>
      <c r="F89" s="90"/>
      <c r="G89" s="90"/>
      <c r="H89" s="91"/>
    </row>
    <row r="90" spans="1:8" ht="18.75" x14ac:dyDescent="0.25">
      <c r="A90" s="88"/>
      <c r="B90" s="88"/>
      <c r="C90" s="88"/>
      <c r="D90" s="29"/>
      <c r="E90" s="92" t="s">
        <v>0</v>
      </c>
      <c r="F90" s="93"/>
      <c r="G90" s="93"/>
      <c r="H90" s="94"/>
    </row>
    <row r="91" spans="1:8" ht="19.5" thickBot="1" x14ac:dyDescent="0.3">
      <c r="A91" s="88"/>
      <c r="B91" s="88"/>
      <c r="C91" s="88"/>
      <c r="D91" s="29"/>
      <c r="E91" s="95" t="str">
        <f>'Learner Names'!$G$5</f>
        <v>Project 40%</v>
      </c>
      <c r="F91" s="96"/>
      <c r="G91" s="96"/>
      <c r="H91" s="97"/>
    </row>
    <row r="92" spans="1:8" x14ac:dyDescent="0.25">
      <c r="B92" s="23"/>
      <c r="E92" s="19"/>
      <c r="F92" s="19"/>
      <c r="G92" s="50"/>
      <c r="H92" s="50"/>
    </row>
    <row r="93" spans="1:8" x14ac:dyDescent="0.25">
      <c r="B93" s="23"/>
      <c r="E93" s="19"/>
      <c r="F93" s="19"/>
      <c r="G93" s="50"/>
      <c r="H93" s="50"/>
    </row>
    <row r="94" spans="1:8" x14ac:dyDescent="0.25">
      <c r="B94" s="23"/>
      <c r="E94" s="19"/>
      <c r="F94" s="19"/>
      <c r="G94" s="50"/>
      <c r="H94" s="50"/>
    </row>
    <row r="95" spans="1:8" ht="21" x14ac:dyDescent="0.35">
      <c r="A95" s="26"/>
      <c r="B95" s="98" t="s">
        <v>14</v>
      </c>
      <c r="C95" s="98"/>
      <c r="D95" s="98"/>
      <c r="E95" s="99" t="str">
        <f>'Learner Names'!B7&amp;" "&amp;'Learner Names'!C7</f>
        <v xml:space="preserve"> </v>
      </c>
      <c r="F95" s="99"/>
      <c r="G95" s="99"/>
      <c r="H95" s="99"/>
    </row>
    <row r="96" spans="1:8" ht="21" x14ac:dyDescent="0.35">
      <c r="A96" s="26"/>
      <c r="B96" s="30"/>
      <c r="C96" s="30"/>
      <c r="D96" s="31"/>
      <c r="E96" s="31"/>
      <c r="F96" s="27"/>
      <c r="G96" s="79"/>
      <c r="H96" s="79"/>
    </row>
    <row r="97" spans="1:8" ht="15.75" thickBot="1" x14ac:dyDescent="0.3">
      <c r="B97" s="23"/>
      <c r="E97" s="19"/>
      <c r="F97" s="19"/>
      <c r="G97" s="50"/>
      <c r="H97" s="20"/>
    </row>
    <row r="98" spans="1:8" ht="37.5" x14ac:dyDescent="0.25">
      <c r="A98" s="80" t="s">
        <v>15</v>
      </c>
      <c r="B98" s="81"/>
      <c r="C98" s="81"/>
      <c r="D98" s="81"/>
      <c r="E98" s="81"/>
      <c r="F98" s="81"/>
      <c r="G98" s="49" t="s">
        <v>16</v>
      </c>
      <c r="H98" s="24" t="s">
        <v>17</v>
      </c>
    </row>
    <row r="99" spans="1:8" ht="56.25" customHeight="1" x14ac:dyDescent="0.25">
      <c r="A99" s="106" t="s">
        <v>28</v>
      </c>
      <c r="B99" s="107"/>
      <c r="C99" s="107"/>
      <c r="D99" s="107"/>
      <c r="E99" s="107"/>
      <c r="F99" s="107"/>
      <c r="G99" s="33">
        <v>5</v>
      </c>
      <c r="H99" s="34"/>
    </row>
    <row r="100" spans="1:8" ht="56.25" customHeight="1" x14ac:dyDescent="0.25">
      <c r="A100" s="106" t="s">
        <v>29</v>
      </c>
      <c r="B100" s="107"/>
      <c r="C100" s="107"/>
      <c r="D100" s="107"/>
      <c r="E100" s="107"/>
      <c r="F100" s="107"/>
      <c r="G100" s="33">
        <v>10</v>
      </c>
      <c r="H100" s="34"/>
    </row>
    <row r="101" spans="1:8" ht="56.25" customHeight="1" x14ac:dyDescent="0.25">
      <c r="A101" s="82" t="s">
        <v>30</v>
      </c>
      <c r="B101" s="83"/>
      <c r="C101" s="83"/>
      <c r="D101" s="83"/>
      <c r="E101" s="83"/>
      <c r="F101" s="84"/>
      <c r="G101" s="45">
        <v>15</v>
      </c>
      <c r="H101" s="46"/>
    </row>
    <row r="102" spans="1:8" ht="56.25" customHeight="1" x14ac:dyDescent="0.25">
      <c r="A102" s="82" t="s">
        <v>31</v>
      </c>
      <c r="B102" s="83"/>
      <c r="C102" s="83"/>
      <c r="D102" s="83"/>
      <c r="E102" s="83"/>
      <c r="F102" s="84"/>
      <c r="G102" s="45">
        <v>5</v>
      </c>
      <c r="H102" s="46"/>
    </row>
    <row r="103" spans="1:8" ht="56.25" customHeight="1" thickBot="1" x14ac:dyDescent="0.3">
      <c r="A103" s="104" t="s">
        <v>32</v>
      </c>
      <c r="B103" s="105"/>
      <c r="C103" s="105"/>
      <c r="D103" s="105"/>
      <c r="E103" s="105"/>
      <c r="F103" s="105"/>
      <c r="G103" s="35">
        <v>5</v>
      </c>
      <c r="H103" s="36"/>
    </row>
    <row r="104" spans="1:8" ht="16.5" thickBot="1" x14ac:dyDescent="0.3">
      <c r="A104" s="21"/>
      <c r="B104" s="23"/>
      <c r="C104" s="100" t="s">
        <v>23</v>
      </c>
      <c r="D104" s="100"/>
      <c r="E104" s="100"/>
      <c r="F104" s="100"/>
      <c r="G104" s="28">
        <f>SUM(G99:G103)</f>
        <v>40</v>
      </c>
      <c r="H104" s="25">
        <f>SUM(H99:H103)</f>
        <v>0</v>
      </c>
    </row>
    <row r="105" spans="1:8" ht="15.75" x14ac:dyDescent="0.25">
      <c r="A105" s="21"/>
      <c r="B105" s="23"/>
      <c r="C105" s="51"/>
      <c r="D105" s="51"/>
      <c r="E105" s="51"/>
      <c r="F105" s="51"/>
      <c r="G105" s="32"/>
      <c r="H105" s="32"/>
    </row>
    <row r="106" spans="1:8" x14ac:dyDescent="0.25">
      <c r="B106" s="23"/>
      <c r="E106" s="19"/>
      <c r="F106" s="19"/>
      <c r="G106" s="50"/>
      <c r="H106" s="50"/>
    </row>
    <row r="107" spans="1:8" x14ac:dyDescent="0.25">
      <c r="B107" s="101" t="s">
        <v>24</v>
      </c>
      <c r="C107" s="101"/>
      <c r="D107" s="101"/>
      <c r="E107" s="53"/>
      <c r="F107" s="22" t="s">
        <v>25</v>
      </c>
      <c r="G107" s="102"/>
      <c r="H107" s="102"/>
    </row>
    <row r="108" spans="1:8" x14ac:dyDescent="0.25">
      <c r="B108" s="52"/>
      <c r="C108" s="52"/>
      <c r="D108" s="52"/>
      <c r="F108" s="22"/>
      <c r="G108" s="50"/>
      <c r="H108" s="50"/>
    </row>
    <row r="109" spans="1:8" x14ac:dyDescent="0.25">
      <c r="B109" s="52"/>
      <c r="C109" s="52"/>
      <c r="D109" s="52"/>
      <c r="F109" s="22"/>
      <c r="G109" s="50"/>
      <c r="H109" s="50"/>
    </row>
    <row r="110" spans="1:8" x14ac:dyDescent="0.25">
      <c r="A110" s="101" t="s">
        <v>26</v>
      </c>
      <c r="B110" s="101"/>
      <c r="C110" s="101"/>
      <c r="D110" s="101"/>
      <c r="E110" s="53"/>
      <c r="F110" s="22" t="s">
        <v>25</v>
      </c>
      <c r="G110" s="103"/>
      <c r="H110" s="103"/>
    </row>
    <row r="117" spans="1:8" ht="15.75" thickBot="1" x14ac:dyDescent="0.3"/>
    <row r="118" spans="1:8" ht="18.75" x14ac:dyDescent="0.25">
      <c r="A118" s="88"/>
      <c r="B118" s="88"/>
      <c r="C118" s="88"/>
      <c r="D118" s="29"/>
      <c r="E118" s="89" t="s">
        <v>13</v>
      </c>
      <c r="F118" s="90"/>
      <c r="G118" s="90"/>
      <c r="H118" s="91"/>
    </row>
    <row r="119" spans="1:8" ht="18.75" x14ac:dyDescent="0.25">
      <c r="A119" s="88"/>
      <c r="B119" s="88"/>
      <c r="C119" s="88"/>
      <c r="D119" s="29"/>
      <c r="E119" s="92" t="s">
        <v>0</v>
      </c>
      <c r="F119" s="93"/>
      <c r="G119" s="93"/>
      <c r="H119" s="94"/>
    </row>
    <row r="120" spans="1:8" ht="19.5" thickBot="1" x14ac:dyDescent="0.3">
      <c r="A120" s="88"/>
      <c r="B120" s="88"/>
      <c r="C120" s="88"/>
      <c r="D120" s="29"/>
      <c r="E120" s="95" t="str">
        <f>'Learner Names'!$G$5</f>
        <v>Project 40%</v>
      </c>
      <c r="F120" s="96"/>
      <c r="G120" s="96"/>
      <c r="H120" s="97"/>
    </row>
    <row r="121" spans="1:8" x14ac:dyDescent="0.25">
      <c r="B121" s="23"/>
      <c r="E121" s="19"/>
      <c r="F121" s="19"/>
      <c r="G121" s="50"/>
      <c r="H121" s="50"/>
    </row>
    <row r="122" spans="1:8" x14ac:dyDescent="0.25">
      <c r="B122" s="23"/>
      <c r="E122" s="19"/>
      <c r="F122" s="19"/>
      <c r="G122" s="50"/>
      <c r="H122" s="50"/>
    </row>
    <row r="123" spans="1:8" x14ac:dyDescent="0.25">
      <c r="B123" s="23"/>
      <c r="E123" s="19"/>
      <c r="F123" s="19"/>
      <c r="G123" s="50"/>
      <c r="H123" s="50"/>
    </row>
    <row r="124" spans="1:8" ht="21" x14ac:dyDescent="0.35">
      <c r="A124" s="26"/>
      <c r="B124" s="98" t="s">
        <v>14</v>
      </c>
      <c r="C124" s="98"/>
      <c r="D124" s="98"/>
      <c r="E124" s="99" t="str">
        <f>'Learner Names'!B8&amp;" "&amp;'Learner Names'!C8</f>
        <v xml:space="preserve"> </v>
      </c>
      <c r="F124" s="99"/>
      <c r="G124" s="99"/>
      <c r="H124" s="99"/>
    </row>
    <row r="125" spans="1:8" ht="21" x14ac:dyDescent="0.35">
      <c r="A125" s="26"/>
      <c r="B125" s="30"/>
      <c r="C125" s="30"/>
      <c r="D125" s="31"/>
      <c r="E125" s="31"/>
      <c r="F125" s="27"/>
      <c r="G125" s="79"/>
      <c r="H125" s="79"/>
    </row>
    <row r="126" spans="1:8" ht="15.75" thickBot="1" x14ac:dyDescent="0.3">
      <c r="B126" s="23"/>
      <c r="E126" s="19"/>
      <c r="F126" s="19"/>
      <c r="G126" s="50"/>
      <c r="H126" s="20"/>
    </row>
    <row r="127" spans="1:8" ht="37.5" x14ac:dyDescent="0.25">
      <c r="A127" s="80" t="s">
        <v>15</v>
      </c>
      <c r="B127" s="81"/>
      <c r="C127" s="81"/>
      <c r="D127" s="81"/>
      <c r="E127" s="81"/>
      <c r="F127" s="81"/>
      <c r="G127" s="49" t="s">
        <v>16</v>
      </c>
      <c r="H127" s="24" t="s">
        <v>17</v>
      </c>
    </row>
    <row r="128" spans="1:8" ht="56.25" customHeight="1" x14ac:dyDescent="0.25">
      <c r="A128" s="106" t="s">
        <v>28</v>
      </c>
      <c r="B128" s="107"/>
      <c r="C128" s="107"/>
      <c r="D128" s="107"/>
      <c r="E128" s="107"/>
      <c r="F128" s="107"/>
      <c r="G128" s="33">
        <v>5</v>
      </c>
      <c r="H128" s="34"/>
    </row>
    <row r="129" spans="1:8" ht="56.25" customHeight="1" x14ac:dyDescent="0.25">
      <c r="A129" s="106" t="s">
        <v>29</v>
      </c>
      <c r="B129" s="107"/>
      <c r="C129" s="107"/>
      <c r="D129" s="107"/>
      <c r="E129" s="107"/>
      <c r="F129" s="107"/>
      <c r="G129" s="33">
        <v>10</v>
      </c>
      <c r="H129" s="34"/>
    </row>
    <row r="130" spans="1:8" ht="56.25" customHeight="1" x14ac:dyDescent="0.25">
      <c r="A130" s="82" t="s">
        <v>30</v>
      </c>
      <c r="B130" s="83"/>
      <c r="C130" s="83"/>
      <c r="D130" s="83"/>
      <c r="E130" s="83"/>
      <c r="F130" s="84"/>
      <c r="G130" s="45">
        <v>15</v>
      </c>
      <c r="H130" s="46"/>
    </row>
    <row r="131" spans="1:8" ht="56.25" customHeight="1" x14ac:dyDescent="0.25">
      <c r="A131" s="82" t="s">
        <v>31</v>
      </c>
      <c r="B131" s="83"/>
      <c r="C131" s="83"/>
      <c r="D131" s="83"/>
      <c r="E131" s="83"/>
      <c r="F131" s="84"/>
      <c r="G131" s="45">
        <v>5</v>
      </c>
      <c r="H131" s="46"/>
    </row>
    <row r="132" spans="1:8" ht="56.25" customHeight="1" thickBot="1" x14ac:dyDescent="0.3">
      <c r="A132" s="104" t="s">
        <v>32</v>
      </c>
      <c r="B132" s="105"/>
      <c r="C132" s="105"/>
      <c r="D132" s="105"/>
      <c r="E132" s="105"/>
      <c r="F132" s="105"/>
      <c r="G132" s="35">
        <v>5</v>
      </c>
      <c r="H132" s="36"/>
    </row>
    <row r="133" spans="1:8" ht="16.5" thickBot="1" x14ac:dyDescent="0.3">
      <c r="A133" s="21"/>
      <c r="B133" s="23"/>
      <c r="C133" s="100" t="s">
        <v>23</v>
      </c>
      <c r="D133" s="100"/>
      <c r="E133" s="100"/>
      <c r="F133" s="100"/>
      <c r="G133" s="28">
        <f>SUM(G128:G132)</f>
        <v>40</v>
      </c>
      <c r="H133" s="25">
        <f>SUM(H128:H132)</f>
        <v>0</v>
      </c>
    </row>
    <row r="134" spans="1:8" ht="15.75" x14ac:dyDescent="0.25">
      <c r="A134" s="21"/>
      <c r="B134" s="23"/>
      <c r="C134" s="51"/>
      <c r="D134" s="51"/>
      <c r="E134" s="51"/>
      <c r="F134" s="51"/>
      <c r="G134" s="32"/>
      <c r="H134" s="32"/>
    </row>
    <row r="135" spans="1:8" x14ac:dyDescent="0.25">
      <c r="B135" s="23"/>
      <c r="E135" s="19"/>
      <c r="F135" s="19"/>
      <c r="G135" s="50"/>
      <c r="H135" s="50"/>
    </row>
    <row r="136" spans="1:8" x14ac:dyDescent="0.25">
      <c r="B136" s="101" t="s">
        <v>24</v>
      </c>
      <c r="C136" s="101"/>
      <c r="D136" s="101"/>
      <c r="E136" s="53"/>
      <c r="F136" s="22" t="s">
        <v>25</v>
      </c>
      <c r="G136" s="102"/>
      <c r="H136" s="102"/>
    </row>
    <row r="137" spans="1:8" x14ac:dyDescent="0.25">
      <c r="B137" s="52"/>
      <c r="C137" s="52"/>
      <c r="D137" s="52"/>
      <c r="F137" s="22"/>
      <c r="G137" s="50"/>
      <c r="H137" s="50"/>
    </row>
    <row r="138" spans="1:8" x14ac:dyDescent="0.25">
      <c r="B138" s="52"/>
      <c r="C138" s="52"/>
      <c r="D138" s="52"/>
      <c r="F138" s="22"/>
      <c r="G138" s="50"/>
      <c r="H138" s="50"/>
    </row>
    <row r="139" spans="1:8" x14ac:dyDescent="0.25">
      <c r="A139" s="101" t="s">
        <v>26</v>
      </c>
      <c r="B139" s="101"/>
      <c r="C139" s="101"/>
      <c r="D139" s="101"/>
      <c r="E139" s="53"/>
      <c r="F139" s="22" t="s">
        <v>25</v>
      </c>
      <c r="G139" s="103"/>
      <c r="H139" s="103"/>
    </row>
    <row r="146" spans="1:8" ht="15.75" thickBot="1" x14ac:dyDescent="0.3"/>
    <row r="147" spans="1:8" ht="18.75" x14ac:dyDescent="0.25">
      <c r="A147" s="88"/>
      <c r="B147" s="88"/>
      <c r="C147" s="88"/>
      <c r="D147" s="29"/>
      <c r="E147" s="89" t="s">
        <v>13</v>
      </c>
      <c r="F147" s="90"/>
      <c r="G147" s="90"/>
      <c r="H147" s="91"/>
    </row>
    <row r="148" spans="1:8" ht="18.75" x14ac:dyDescent="0.25">
      <c r="A148" s="88"/>
      <c r="B148" s="88"/>
      <c r="C148" s="88"/>
      <c r="D148" s="29"/>
      <c r="E148" s="92" t="s">
        <v>0</v>
      </c>
      <c r="F148" s="93"/>
      <c r="G148" s="93"/>
      <c r="H148" s="94"/>
    </row>
    <row r="149" spans="1:8" ht="19.5" thickBot="1" x14ac:dyDescent="0.3">
      <c r="A149" s="88"/>
      <c r="B149" s="88"/>
      <c r="C149" s="88"/>
      <c r="D149" s="29"/>
      <c r="E149" s="95" t="str">
        <f>'Learner Names'!$G$5</f>
        <v>Project 40%</v>
      </c>
      <c r="F149" s="96"/>
      <c r="G149" s="96"/>
      <c r="H149" s="97"/>
    </row>
    <row r="150" spans="1:8" x14ac:dyDescent="0.25">
      <c r="B150" s="23"/>
      <c r="E150" s="19"/>
      <c r="F150" s="19"/>
      <c r="G150" s="50"/>
      <c r="H150" s="50"/>
    </row>
    <row r="151" spans="1:8" x14ac:dyDescent="0.25">
      <c r="B151" s="23"/>
      <c r="E151" s="19"/>
      <c r="F151" s="19"/>
      <c r="G151" s="50"/>
      <c r="H151" s="50"/>
    </row>
    <row r="152" spans="1:8" x14ac:dyDescent="0.25">
      <c r="B152" s="23"/>
      <c r="E152" s="19"/>
      <c r="F152" s="19"/>
      <c r="G152" s="50"/>
      <c r="H152" s="50"/>
    </row>
    <row r="153" spans="1:8" ht="21" x14ac:dyDescent="0.35">
      <c r="A153" s="26"/>
      <c r="B153" s="98" t="s">
        <v>14</v>
      </c>
      <c r="C153" s="98"/>
      <c r="D153" s="98"/>
      <c r="E153" s="99" t="str">
        <f>'Learner Names'!B9&amp;" "&amp;'Learner Names'!C9</f>
        <v xml:space="preserve"> </v>
      </c>
      <c r="F153" s="99"/>
      <c r="G153" s="99"/>
      <c r="H153" s="99"/>
    </row>
    <row r="154" spans="1:8" ht="21" x14ac:dyDescent="0.35">
      <c r="A154" s="26"/>
      <c r="B154" s="30"/>
      <c r="C154" s="30"/>
      <c r="D154" s="31"/>
      <c r="E154" s="31"/>
      <c r="F154" s="27"/>
      <c r="G154" s="79"/>
      <c r="H154" s="79"/>
    </row>
    <row r="155" spans="1:8" ht="15.75" thickBot="1" x14ac:dyDescent="0.3">
      <c r="B155" s="23"/>
      <c r="E155" s="19"/>
      <c r="F155" s="19"/>
      <c r="G155" s="50"/>
      <c r="H155" s="20"/>
    </row>
    <row r="156" spans="1:8" ht="37.5" x14ac:dyDescent="0.25">
      <c r="A156" s="80" t="s">
        <v>15</v>
      </c>
      <c r="B156" s="81"/>
      <c r="C156" s="81"/>
      <c r="D156" s="81"/>
      <c r="E156" s="81"/>
      <c r="F156" s="81"/>
      <c r="G156" s="49" t="s">
        <v>16</v>
      </c>
      <c r="H156" s="24" t="s">
        <v>17</v>
      </c>
    </row>
    <row r="157" spans="1:8" ht="56.25" customHeight="1" x14ac:dyDescent="0.25">
      <c r="A157" s="106" t="s">
        <v>28</v>
      </c>
      <c r="B157" s="107"/>
      <c r="C157" s="107"/>
      <c r="D157" s="107"/>
      <c r="E157" s="107"/>
      <c r="F157" s="107"/>
      <c r="G157" s="33">
        <v>5</v>
      </c>
      <c r="H157" s="34"/>
    </row>
    <row r="158" spans="1:8" ht="56.25" customHeight="1" x14ac:dyDescent="0.25">
      <c r="A158" s="106" t="s">
        <v>29</v>
      </c>
      <c r="B158" s="107"/>
      <c r="C158" s="107"/>
      <c r="D158" s="107"/>
      <c r="E158" s="107"/>
      <c r="F158" s="107"/>
      <c r="G158" s="33">
        <v>10</v>
      </c>
      <c r="H158" s="34"/>
    </row>
    <row r="159" spans="1:8" ht="56.25" customHeight="1" x14ac:dyDescent="0.25">
      <c r="A159" s="82" t="s">
        <v>30</v>
      </c>
      <c r="B159" s="83"/>
      <c r="C159" s="83"/>
      <c r="D159" s="83"/>
      <c r="E159" s="83"/>
      <c r="F159" s="84"/>
      <c r="G159" s="45">
        <v>15</v>
      </c>
      <c r="H159" s="46"/>
    </row>
    <row r="160" spans="1:8" ht="56.25" customHeight="1" x14ac:dyDescent="0.25">
      <c r="A160" s="82" t="s">
        <v>31</v>
      </c>
      <c r="B160" s="83"/>
      <c r="C160" s="83"/>
      <c r="D160" s="83"/>
      <c r="E160" s="83"/>
      <c r="F160" s="84"/>
      <c r="G160" s="45">
        <v>5</v>
      </c>
      <c r="H160" s="46"/>
    </row>
    <row r="161" spans="1:8" ht="56.25" customHeight="1" thickBot="1" x14ac:dyDescent="0.3">
      <c r="A161" s="104" t="s">
        <v>32</v>
      </c>
      <c r="B161" s="105"/>
      <c r="C161" s="105"/>
      <c r="D161" s="105"/>
      <c r="E161" s="105"/>
      <c r="F161" s="105"/>
      <c r="G161" s="35">
        <v>5</v>
      </c>
      <c r="H161" s="36"/>
    </row>
    <row r="162" spans="1:8" ht="16.5" thickBot="1" x14ac:dyDescent="0.3">
      <c r="A162" s="21"/>
      <c r="B162" s="23"/>
      <c r="C162" s="100" t="s">
        <v>23</v>
      </c>
      <c r="D162" s="100"/>
      <c r="E162" s="100"/>
      <c r="F162" s="100"/>
      <c r="G162" s="28">
        <f>SUM(G157:G161)</f>
        <v>40</v>
      </c>
      <c r="H162" s="25">
        <f>SUM(H157:H161)</f>
        <v>0</v>
      </c>
    </row>
    <row r="163" spans="1:8" ht="15.75" x14ac:dyDescent="0.25">
      <c r="A163" s="21"/>
      <c r="B163" s="23"/>
      <c r="C163" s="51"/>
      <c r="D163" s="51"/>
      <c r="E163" s="51"/>
      <c r="F163" s="51"/>
      <c r="G163" s="32"/>
      <c r="H163" s="32"/>
    </row>
    <row r="164" spans="1:8" x14ac:dyDescent="0.25">
      <c r="B164" s="23"/>
      <c r="E164" s="19"/>
      <c r="F164" s="19"/>
      <c r="G164" s="50"/>
      <c r="H164" s="50"/>
    </row>
    <row r="165" spans="1:8" x14ac:dyDescent="0.25">
      <c r="B165" s="101" t="s">
        <v>24</v>
      </c>
      <c r="C165" s="101"/>
      <c r="D165" s="101"/>
      <c r="E165" s="53"/>
      <c r="F165" s="22" t="s">
        <v>25</v>
      </c>
      <c r="G165" s="102"/>
      <c r="H165" s="102"/>
    </row>
    <row r="166" spans="1:8" x14ac:dyDescent="0.25">
      <c r="B166" s="52"/>
      <c r="C166" s="52"/>
      <c r="D166" s="52"/>
      <c r="F166" s="22"/>
      <c r="G166" s="50"/>
      <c r="H166" s="50"/>
    </row>
    <row r="167" spans="1:8" x14ac:dyDescent="0.25">
      <c r="B167" s="52"/>
      <c r="C167" s="52"/>
      <c r="D167" s="52"/>
      <c r="F167" s="22"/>
      <c r="G167" s="50"/>
      <c r="H167" s="50"/>
    </row>
    <row r="168" spans="1:8" x14ac:dyDescent="0.25">
      <c r="A168" s="101" t="s">
        <v>26</v>
      </c>
      <c r="B168" s="101"/>
      <c r="C168" s="101"/>
      <c r="D168" s="101"/>
      <c r="E168" s="53"/>
      <c r="F168" s="22" t="s">
        <v>25</v>
      </c>
      <c r="G168" s="103"/>
      <c r="H168" s="103"/>
    </row>
    <row r="175" spans="1:8" ht="15.75" thickBot="1" x14ac:dyDescent="0.3"/>
    <row r="176" spans="1:8" ht="18.75" x14ac:dyDescent="0.25">
      <c r="A176" s="88"/>
      <c r="B176" s="88"/>
      <c r="C176" s="88"/>
      <c r="D176" s="29"/>
      <c r="E176" s="89" t="s">
        <v>13</v>
      </c>
      <c r="F176" s="90"/>
      <c r="G176" s="90"/>
      <c r="H176" s="91"/>
    </row>
    <row r="177" spans="1:8" ht="18.75" x14ac:dyDescent="0.25">
      <c r="A177" s="88"/>
      <c r="B177" s="88"/>
      <c r="C177" s="88"/>
      <c r="D177" s="29"/>
      <c r="E177" s="92" t="s">
        <v>0</v>
      </c>
      <c r="F177" s="93"/>
      <c r="G177" s="93"/>
      <c r="H177" s="94"/>
    </row>
    <row r="178" spans="1:8" ht="19.5" thickBot="1" x14ac:dyDescent="0.3">
      <c r="A178" s="88"/>
      <c r="B178" s="88"/>
      <c r="C178" s="88"/>
      <c r="D178" s="29"/>
      <c r="E178" s="95" t="str">
        <f>'Learner Names'!$G$5</f>
        <v>Project 40%</v>
      </c>
      <c r="F178" s="96"/>
      <c r="G178" s="96"/>
      <c r="H178" s="97"/>
    </row>
    <row r="179" spans="1:8" x14ac:dyDescent="0.25">
      <c r="B179" s="23"/>
      <c r="E179" s="19"/>
      <c r="F179" s="19"/>
      <c r="G179" s="50"/>
      <c r="H179" s="50"/>
    </row>
    <row r="180" spans="1:8" x14ac:dyDescent="0.25">
      <c r="B180" s="23"/>
      <c r="E180" s="19"/>
      <c r="F180" s="19"/>
      <c r="G180" s="50"/>
      <c r="H180" s="50"/>
    </row>
    <row r="181" spans="1:8" x14ac:dyDescent="0.25">
      <c r="B181" s="23"/>
      <c r="E181" s="19"/>
      <c r="F181" s="19"/>
      <c r="G181" s="50"/>
      <c r="H181" s="50"/>
    </row>
    <row r="182" spans="1:8" ht="21" x14ac:dyDescent="0.35">
      <c r="A182" s="26"/>
      <c r="B182" s="98" t="s">
        <v>14</v>
      </c>
      <c r="C182" s="98"/>
      <c r="D182" s="98"/>
      <c r="E182" s="99" t="str">
        <f>'Learner Names'!B10&amp;" "&amp;'Learner Names'!C10</f>
        <v xml:space="preserve"> </v>
      </c>
      <c r="F182" s="99"/>
      <c r="G182" s="99"/>
      <c r="H182" s="99"/>
    </row>
    <row r="183" spans="1:8" ht="21" x14ac:dyDescent="0.35">
      <c r="A183" s="26"/>
      <c r="B183" s="30"/>
      <c r="C183" s="30"/>
      <c r="D183" s="31"/>
      <c r="E183" s="31"/>
      <c r="F183" s="27"/>
      <c r="G183" s="79"/>
      <c r="H183" s="79"/>
    </row>
    <row r="184" spans="1:8" ht="15.75" thickBot="1" x14ac:dyDescent="0.3">
      <c r="B184" s="23"/>
      <c r="E184" s="19"/>
      <c r="F184" s="19"/>
      <c r="G184" s="50"/>
      <c r="H184" s="20"/>
    </row>
    <row r="185" spans="1:8" ht="37.5" x14ac:dyDescent="0.25">
      <c r="A185" s="80" t="s">
        <v>15</v>
      </c>
      <c r="B185" s="81"/>
      <c r="C185" s="81"/>
      <c r="D185" s="81"/>
      <c r="E185" s="81"/>
      <c r="F185" s="81"/>
      <c r="G185" s="49" t="s">
        <v>16</v>
      </c>
      <c r="H185" s="24" t="s">
        <v>17</v>
      </c>
    </row>
    <row r="186" spans="1:8" ht="56.25" customHeight="1" x14ac:dyDescent="0.25">
      <c r="A186" s="106" t="s">
        <v>28</v>
      </c>
      <c r="B186" s="107"/>
      <c r="C186" s="107"/>
      <c r="D186" s="107"/>
      <c r="E186" s="107"/>
      <c r="F186" s="107"/>
      <c r="G186" s="33">
        <v>5</v>
      </c>
      <c r="H186" s="34"/>
    </row>
    <row r="187" spans="1:8" ht="56.25" customHeight="1" x14ac:dyDescent="0.25">
      <c r="A187" s="106" t="s">
        <v>29</v>
      </c>
      <c r="B187" s="107"/>
      <c r="C187" s="107"/>
      <c r="D187" s="107"/>
      <c r="E187" s="107"/>
      <c r="F187" s="107"/>
      <c r="G187" s="33">
        <v>10</v>
      </c>
      <c r="H187" s="34"/>
    </row>
    <row r="188" spans="1:8" ht="56.25" customHeight="1" x14ac:dyDescent="0.25">
      <c r="A188" s="82" t="s">
        <v>30</v>
      </c>
      <c r="B188" s="83"/>
      <c r="C188" s="83"/>
      <c r="D188" s="83"/>
      <c r="E188" s="83"/>
      <c r="F188" s="84"/>
      <c r="G188" s="45">
        <v>15</v>
      </c>
      <c r="H188" s="46"/>
    </row>
    <row r="189" spans="1:8" ht="56.25" customHeight="1" x14ac:dyDescent="0.25">
      <c r="A189" s="82" t="s">
        <v>31</v>
      </c>
      <c r="B189" s="83"/>
      <c r="C189" s="83"/>
      <c r="D189" s="83"/>
      <c r="E189" s="83"/>
      <c r="F189" s="84"/>
      <c r="G189" s="45">
        <v>5</v>
      </c>
      <c r="H189" s="46"/>
    </row>
    <row r="190" spans="1:8" ht="56.25" customHeight="1" thickBot="1" x14ac:dyDescent="0.3">
      <c r="A190" s="104" t="s">
        <v>32</v>
      </c>
      <c r="B190" s="105"/>
      <c r="C190" s="105"/>
      <c r="D190" s="105"/>
      <c r="E190" s="105"/>
      <c r="F190" s="105"/>
      <c r="G190" s="35">
        <v>5</v>
      </c>
      <c r="H190" s="36"/>
    </row>
    <row r="191" spans="1:8" ht="16.5" thickBot="1" x14ac:dyDescent="0.3">
      <c r="A191" s="21"/>
      <c r="B191" s="23"/>
      <c r="C191" s="100" t="s">
        <v>23</v>
      </c>
      <c r="D191" s="100"/>
      <c r="E191" s="100"/>
      <c r="F191" s="100"/>
      <c r="G191" s="28">
        <f>SUM(G186:G190)</f>
        <v>40</v>
      </c>
      <c r="H191" s="25">
        <f>SUM(H186:H190)</f>
        <v>0</v>
      </c>
    </row>
    <row r="192" spans="1:8" ht="15.75" x14ac:dyDescent="0.25">
      <c r="A192" s="21"/>
      <c r="B192" s="23"/>
      <c r="C192" s="51"/>
      <c r="D192" s="51"/>
      <c r="E192" s="51"/>
      <c r="F192" s="51"/>
      <c r="G192" s="32"/>
      <c r="H192" s="32"/>
    </row>
    <row r="193" spans="1:8" x14ac:dyDescent="0.25">
      <c r="B193" s="23"/>
      <c r="E193" s="19"/>
      <c r="F193" s="19"/>
      <c r="G193" s="50"/>
      <c r="H193" s="50"/>
    </row>
    <row r="194" spans="1:8" x14ac:dyDescent="0.25">
      <c r="B194" s="101" t="s">
        <v>24</v>
      </c>
      <c r="C194" s="101"/>
      <c r="D194" s="101"/>
      <c r="E194" s="53"/>
      <c r="F194" s="22" t="s">
        <v>25</v>
      </c>
      <c r="G194" s="102"/>
      <c r="H194" s="102"/>
    </row>
    <row r="195" spans="1:8" x14ac:dyDescent="0.25">
      <c r="B195" s="52"/>
      <c r="C195" s="52"/>
      <c r="D195" s="52"/>
      <c r="F195" s="22"/>
      <c r="G195" s="50"/>
      <c r="H195" s="50"/>
    </row>
    <row r="196" spans="1:8" x14ac:dyDescent="0.25">
      <c r="B196" s="52"/>
      <c r="C196" s="52"/>
      <c r="D196" s="52"/>
      <c r="F196" s="22"/>
      <c r="G196" s="50"/>
      <c r="H196" s="50"/>
    </row>
    <row r="197" spans="1:8" x14ac:dyDescent="0.25">
      <c r="A197" s="101" t="s">
        <v>26</v>
      </c>
      <c r="B197" s="101"/>
      <c r="C197" s="101"/>
      <c r="D197" s="101"/>
      <c r="E197" s="53"/>
      <c r="F197" s="22" t="s">
        <v>25</v>
      </c>
      <c r="G197" s="103"/>
      <c r="H197" s="103"/>
    </row>
    <row r="204" spans="1:8" ht="15.75" thickBot="1" x14ac:dyDescent="0.3"/>
    <row r="205" spans="1:8" ht="18.75" x14ac:dyDescent="0.25">
      <c r="A205" s="88"/>
      <c r="B205" s="88"/>
      <c r="C205" s="88"/>
      <c r="D205" s="29"/>
      <c r="E205" s="89" t="s">
        <v>13</v>
      </c>
      <c r="F205" s="90"/>
      <c r="G205" s="90"/>
      <c r="H205" s="91"/>
    </row>
    <row r="206" spans="1:8" ht="18.75" x14ac:dyDescent="0.25">
      <c r="A206" s="88"/>
      <c r="B206" s="88"/>
      <c r="C206" s="88"/>
      <c r="D206" s="29"/>
      <c r="E206" s="92" t="s">
        <v>0</v>
      </c>
      <c r="F206" s="93"/>
      <c r="G206" s="93"/>
      <c r="H206" s="94"/>
    </row>
    <row r="207" spans="1:8" ht="19.5" thickBot="1" x14ac:dyDescent="0.3">
      <c r="A207" s="88"/>
      <c r="B207" s="88"/>
      <c r="C207" s="88"/>
      <c r="D207" s="29"/>
      <c r="E207" s="95" t="str">
        <f>'Learner Names'!$G$5</f>
        <v>Project 40%</v>
      </c>
      <c r="F207" s="96"/>
      <c r="G207" s="96"/>
      <c r="H207" s="97"/>
    </row>
    <row r="208" spans="1:8" x14ac:dyDescent="0.25">
      <c r="B208" s="23"/>
      <c r="E208" s="19"/>
      <c r="F208" s="19"/>
      <c r="G208" s="50"/>
      <c r="H208" s="50"/>
    </row>
    <row r="209" spans="1:8" x14ac:dyDescent="0.25">
      <c r="B209" s="23"/>
      <c r="E209" s="19"/>
      <c r="F209" s="19"/>
      <c r="G209" s="50"/>
      <c r="H209" s="50"/>
    </row>
    <row r="210" spans="1:8" x14ac:dyDescent="0.25">
      <c r="B210" s="23"/>
      <c r="E210" s="19"/>
      <c r="F210" s="19"/>
      <c r="G210" s="50"/>
      <c r="H210" s="50"/>
    </row>
    <row r="211" spans="1:8" ht="21" x14ac:dyDescent="0.35">
      <c r="A211" s="26"/>
      <c r="B211" s="98" t="s">
        <v>14</v>
      </c>
      <c r="C211" s="98"/>
      <c r="D211" s="98"/>
      <c r="E211" s="99" t="str">
        <f>'Learner Names'!B11&amp;" "&amp;'Learner Names'!C11</f>
        <v xml:space="preserve"> </v>
      </c>
      <c r="F211" s="99"/>
      <c r="G211" s="99"/>
      <c r="H211" s="99"/>
    </row>
    <row r="212" spans="1:8" ht="21" x14ac:dyDescent="0.35">
      <c r="A212" s="26"/>
      <c r="B212" s="30"/>
      <c r="C212" s="30"/>
      <c r="D212" s="31"/>
      <c r="E212" s="31"/>
      <c r="F212" s="27"/>
      <c r="G212" s="79"/>
      <c r="H212" s="79"/>
    </row>
    <row r="213" spans="1:8" ht="15.75" thickBot="1" x14ac:dyDescent="0.3">
      <c r="B213" s="23"/>
      <c r="E213" s="19"/>
      <c r="F213" s="19"/>
      <c r="G213" s="50"/>
      <c r="H213" s="20"/>
    </row>
    <row r="214" spans="1:8" ht="37.5" x14ac:dyDescent="0.25">
      <c r="A214" s="80" t="s">
        <v>15</v>
      </c>
      <c r="B214" s="81"/>
      <c r="C214" s="81"/>
      <c r="D214" s="81"/>
      <c r="E214" s="81"/>
      <c r="F214" s="81"/>
      <c r="G214" s="49" t="s">
        <v>16</v>
      </c>
      <c r="H214" s="24" t="s">
        <v>17</v>
      </c>
    </row>
    <row r="215" spans="1:8" ht="56.25" customHeight="1" x14ac:dyDescent="0.25">
      <c r="A215" s="106" t="s">
        <v>28</v>
      </c>
      <c r="B215" s="107"/>
      <c r="C215" s="107"/>
      <c r="D215" s="107"/>
      <c r="E215" s="107"/>
      <c r="F215" s="107"/>
      <c r="G215" s="33">
        <v>5</v>
      </c>
      <c r="H215" s="34"/>
    </row>
    <row r="216" spans="1:8" ht="56.25" customHeight="1" x14ac:dyDescent="0.25">
      <c r="A216" s="106" t="s">
        <v>29</v>
      </c>
      <c r="B216" s="107"/>
      <c r="C216" s="107"/>
      <c r="D216" s="107"/>
      <c r="E216" s="107"/>
      <c r="F216" s="107"/>
      <c r="G216" s="33">
        <v>10</v>
      </c>
      <c r="H216" s="34"/>
    </row>
    <row r="217" spans="1:8" ht="56.25" customHeight="1" x14ac:dyDescent="0.25">
      <c r="A217" s="82" t="s">
        <v>30</v>
      </c>
      <c r="B217" s="83"/>
      <c r="C217" s="83"/>
      <c r="D217" s="83"/>
      <c r="E217" s="83"/>
      <c r="F217" s="84"/>
      <c r="G217" s="45">
        <v>15</v>
      </c>
      <c r="H217" s="46"/>
    </row>
    <row r="218" spans="1:8" ht="56.25" customHeight="1" x14ac:dyDescent="0.25">
      <c r="A218" s="82" t="s">
        <v>31</v>
      </c>
      <c r="B218" s="83"/>
      <c r="C218" s="83"/>
      <c r="D218" s="83"/>
      <c r="E218" s="83"/>
      <c r="F218" s="84"/>
      <c r="G218" s="45">
        <v>5</v>
      </c>
      <c r="H218" s="46"/>
    </row>
    <row r="219" spans="1:8" ht="56.25" customHeight="1" thickBot="1" x14ac:dyDescent="0.3">
      <c r="A219" s="104" t="s">
        <v>32</v>
      </c>
      <c r="B219" s="105"/>
      <c r="C219" s="105"/>
      <c r="D219" s="105"/>
      <c r="E219" s="105"/>
      <c r="F219" s="105"/>
      <c r="G219" s="35">
        <v>5</v>
      </c>
      <c r="H219" s="36"/>
    </row>
    <row r="220" spans="1:8" ht="16.5" thickBot="1" x14ac:dyDescent="0.3">
      <c r="A220" s="21"/>
      <c r="B220" s="23"/>
      <c r="C220" s="100" t="s">
        <v>23</v>
      </c>
      <c r="D220" s="100"/>
      <c r="E220" s="100"/>
      <c r="F220" s="100"/>
      <c r="G220" s="28">
        <f>SUM(G215:G219)</f>
        <v>40</v>
      </c>
      <c r="H220" s="25">
        <f>SUM(H215:H219)</f>
        <v>0</v>
      </c>
    </row>
    <row r="221" spans="1:8" ht="15.75" x14ac:dyDescent="0.25">
      <c r="A221" s="21"/>
      <c r="B221" s="23"/>
      <c r="C221" s="51"/>
      <c r="D221" s="51"/>
      <c r="E221" s="51"/>
      <c r="F221" s="51"/>
      <c r="G221" s="32"/>
      <c r="H221" s="32"/>
    </row>
    <row r="222" spans="1:8" x14ac:dyDescent="0.25">
      <c r="B222" s="23"/>
      <c r="E222" s="19"/>
      <c r="F222" s="19"/>
      <c r="G222" s="50"/>
      <c r="H222" s="50"/>
    </row>
    <row r="223" spans="1:8" x14ac:dyDescent="0.25">
      <c r="B223" s="101" t="s">
        <v>24</v>
      </c>
      <c r="C223" s="101"/>
      <c r="D223" s="101"/>
      <c r="E223" s="53"/>
      <c r="F223" s="22" t="s">
        <v>25</v>
      </c>
      <c r="G223" s="102"/>
      <c r="H223" s="102"/>
    </row>
    <row r="224" spans="1:8" x14ac:dyDescent="0.25">
      <c r="B224" s="52"/>
      <c r="C224" s="52"/>
      <c r="D224" s="52"/>
      <c r="F224" s="22"/>
      <c r="G224" s="50"/>
      <c r="H224" s="50"/>
    </row>
    <row r="225" spans="1:8" x14ac:dyDescent="0.25">
      <c r="B225" s="52"/>
      <c r="C225" s="52"/>
      <c r="D225" s="52"/>
      <c r="F225" s="22"/>
      <c r="G225" s="50"/>
      <c r="H225" s="50"/>
    </row>
    <row r="226" spans="1:8" x14ac:dyDescent="0.25">
      <c r="A226" s="101" t="s">
        <v>26</v>
      </c>
      <c r="B226" s="101"/>
      <c r="C226" s="101"/>
      <c r="D226" s="101"/>
      <c r="E226" s="53"/>
      <c r="F226" s="22" t="s">
        <v>25</v>
      </c>
      <c r="G226" s="103"/>
      <c r="H226" s="103"/>
    </row>
    <row r="233" spans="1:8" ht="15.75" thickBot="1" x14ac:dyDescent="0.3"/>
    <row r="234" spans="1:8" ht="18.75" x14ac:dyDescent="0.25">
      <c r="A234" s="88"/>
      <c r="B234" s="88"/>
      <c r="C234" s="88"/>
      <c r="D234" s="29"/>
      <c r="E234" s="89" t="s">
        <v>13</v>
      </c>
      <c r="F234" s="90"/>
      <c r="G234" s="90"/>
      <c r="H234" s="91"/>
    </row>
    <row r="235" spans="1:8" ht="18.75" x14ac:dyDescent="0.25">
      <c r="A235" s="88"/>
      <c r="B235" s="88"/>
      <c r="C235" s="88"/>
      <c r="D235" s="29"/>
      <c r="E235" s="92" t="s">
        <v>0</v>
      </c>
      <c r="F235" s="93"/>
      <c r="G235" s="93"/>
      <c r="H235" s="94"/>
    </row>
    <row r="236" spans="1:8" ht="19.5" thickBot="1" x14ac:dyDescent="0.3">
      <c r="A236" s="88"/>
      <c r="B236" s="88"/>
      <c r="C236" s="88"/>
      <c r="D236" s="29"/>
      <c r="E236" s="95" t="str">
        <f>'Learner Names'!$G$5</f>
        <v>Project 40%</v>
      </c>
      <c r="F236" s="96"/>
      <c r="G236" s="96"/>
      <c r="H236" s="97"/>
    </row>
    <row r="237" spans="1:8" x14ac:dyDescent="0.25">
      <c r="B237" s="23"/>
      <c r="E237" s="19"/>
      <c r="F237" s="19"/>
      <c r="G237" s="50"/>
      <c r="H237" s="50"/>
    </row>
    <row r="238" spans="1:8" x14ac:dyDescent="0.25">
      <c r="B238" s="23"/>
      <c r="E238" s="19"/>
      <c r="F238" s="19"/>
      <c r="G238" s="50"/>
      <c r="H238" s="50"/>
    </row>
    <row r="239" spans="1:8" x14ac:dyDescent="0.25">
      <c r="B239" s="23"/>
      <c r="E239" s="19"/>
      <c r="F239" s="19"/>
      <c r="G239" s="50"/>
      <c r="H239" s="50"/>
    </row>
    <row r="240" spans="1:8" ht="21" x14ac:dyDescent="0.35">
      <c r="A240" s="26"/>
      <c r="B240" s="98" t="s">
        <v>14</v>
      </c>
      <c r="C240" s="98"/>
      <c r="D240" s="98"/>
      <c r="E240" s="99" t="str">
        <f>'Learner Names'!B12&amp;" "&amp;'Learner Names'!C12</f>
        <v xml:space="preserve"> </v>
      </c>
      <c r="F240" s="99"/>
      <c r="G240" s="99"/>
      <c r="H240" s="99"/>
    </row>
    <row r="241" spans="1:8" ht="21" x14ac:dyDescent="0.35">
      <c r="A241" s="26"/>
      <c r="B241" s="30"/>
      <c r="C241" s="30"/>
      <c r="D241" s="31"/>
      <c r="E241" s="31"/>
      <c r="F241" s="27"/>
      <c r="G241" s="79"/>
      <c r="H241" s="79"/>
    </row>
    <row r="242" spans="1:8" ht="15.75" thickBot="1" x14ac:dyDescent="0.3">
      <c r="B242" s="23"/>
      <c r="E242" s="19"/>
      <c r="F242" s="19"/>
      <c r="G242" s="50"/>
      <c r="H242" s="20"/>
    </row>
    <row r="243" spans="1:8" ht="37.5" x14ac:dyDescent="0.25">
      <c r="A243" s="80" t="s">
        <v>15</v>
      </c>
      <c r="B243" s="81"/>
      <c r="C243" s="81"/>
      <c r="D243" s="81"/>
      <c r="E243" s="81"/>
      <c r="F243" s="81"/>
      <c r="G243" s="49" t="s">
        <v>16</v>
      </c>
      <c r="H243" s="24" t="s">
        <v>17</v>
      </c>
    </row>
    <row r="244" spans="1:8" ht="56.25" customHeight="1" x14ac:dyDescent="0.25">
      <c r="A244" s="106" t="s">
        <v>28</v>
      </c>
      <c r="B244" s="107"/>
      <c r="C244" s="107"/>
      <c r="D244" s="107"/>
      <c r="E244" s="107"/>
      <c r="F244" s="107"/>
      <c r="G244" s="33">
        <v>5</v>
      </c>
      <c r="H244" s="34"/>
    </row>
    <row r="245" spans="1:8" ht="56.25" customHeight="1" x14ac:dyDescent="0.25">
      <c r="A245" s="106" t="s">
        <v>29</v>
      </c>
      <c r="B245" s="107"/>
      <c r="C245" s="107"/>
      <c r="D245" s="107"/>
      <c r="E245" s="107"/>
      <c r="F245" s="107"/>
      <c r="G245" s="33">
        <v>10</v>
      </c>
      <c r="H245" s="34"/>
    </row>
    <row r="246" spans="1:8" ht="56.25" customHeight="1" x14ac:dyDescent="0.25">
      <c r="A246" s="82" t="s">
        <v>30</v>
      </c>
      <c r="B246" s="83"/>
      <c r="C246" s="83"/>
      <c r="D246" s="83"/>
      <c r="E246" s="83"/>
      <c r="F246" s="84"/>
      <c r="G246" s="45">
        <v>15</v>
      </c>
      <c r="H246" s="46"/>
    </row>
    <row r="247" spans="1:8" ht="56.25" customHeight="1" x14ac:dyDescent="0.25">
      <c r="A247" s="82" t="s">
        <v>31</v>
      </c>
      <c r="B247" s="83"/>
      <c r="C247" s="83"/>
      <c r="D247" s="83"/>
      <c r="E247" s="83"/>
      <c r="F247" s="84"/>
      <c r="G247" s="45">
        <v>5</v>
      </c>
      <c r="H247" s="46"/>
    </row>
    <row r="248" spans="1:8" ht="56.25" customHeight="1" thickBot="1" x14ac:dyDescent="0.3">
      <c r="A248" s="104" t="s">
        <v>32</v>
      </c>
      <c r="B248" s="105"/>
      <c r="C248" s="105"/>
      <c r="D248" s="105"/>
      <c r="E248" s="105"/>
      <c r="F248" s="105"/>
      <c r="G248" s="35">
        <v>5</v>
      </c>
      <c r="H248" s="36"/>
    </row>
    <row r="249" spans="1:8" ht="16.5" thickBot="1" x14ac:dyDescent="0.3">
      <c r="A249" s="21"/>
      <c r="B249" s="23"/>
      <c r="C249" s="100" t="s">
        <v>23</v>
      </c>
      <c r="D249" s="100"/>
      <c r="E249" s="100"/>
      <c r="F249" s="100"/>
      <c r="G249" s="28">
        <f>SUM(G244:G248)</f>
        <v>40</v>
      </c>
      <c r="H249" s="25">
        <f>SUM(H244:H248)</f>
        <v>0</v>
      </c>
    </row>
    <row r="250" spans="1:8" ht="15.75" x14ac:dyDescent="0.25">
      <c r="A250" s="21"/>
      <c r="B250" s="23"/>
      <c r="C250" s="51"/>
      <c r="D250" s="51"/>
      <c r="E250" s="51"/>
      <c r="F250" s="51"/>
      <c r="G250" s="32"/>
      <c r="H250" s="32"/>
    </row>
    <row r="251" spans="1:8" x14ac:dyDescent="0.25">
      <c r="B251" s="23"/>
      <c r="E251" s="19"/>
      <c r="F251" s="19"/>
      <c r="G251" s="50"/>
      <c r="H251" s="50"/>
    </row>
    <row r="252" spans="1:8" x14ac:dyDescent="0.25">
      <c r="B252" s="101" t="s">
        <v>24</v>
      </c>
      <c r="C252" s="101"/>
      <c r="D252" s="101"/>
      <c r="E252" s="53"/>
      <c r="F252" s="22" t="s">
        <v>25</v>
      </c>
      <c r="G252" s="102"/>
      <c r="H252" s="102"/>
    </row>
    <row r="253" spans="1:8" x14ac:dyDescent="0.25">
      <c r="B253" s="52"/>
      <c r="C253" s="52"/>
      <c r="D253" s="52"/>
      <c r="F253" s="22"/>
      <c r="G253" s="50"/>
      <c r="H253" s="50"/>
    </row>
    <row r="254" spans="1:8" x14ac:dyDescent="0.25">
      <c r="B254" s="52"/>
      <c r="C254" s="52"/>
      <c r="D254" s="52"/>
      <c r="F254" s="22"/>
      <c r="G254" s="50"/>
      <c r="H254" s="50"/>
    </row>
    <row r="255" spans="1:8" x14ac:dyDescent="0.25">
      <c r="A255" s="101" t="s">
        <v>26</v>
      </c>
      <c r="B255" s="101"/>
      <c r="C255" s="101"/>
      <c r="D255" s="101"/>
      <c r="E255" s="53"/>
      <c r="F255" s="22" t="s">
        <v>25</v>
      </c>
      <c r="G255" s="103"/>
      <c r="H255" s="103"/>
    </row>
    <row r="262" spans="1:8" ht="15.75" thickBot="1" x14ac:dyDescent="0.3"/>
    <row r="263" spans="1:8" ht="18.75" x14ac:dyDescent="0.25">
      <c r="A263" s="88"/>
      <c r="B263" s="88"/>
      <c r="C263" s="88"/>
      <c r="D263" s="29"/>
      <c r="E263" s="89" t="s">
        <v>13</v>
      </c>
      <c r="F263" s="90"/>
      <c r="G263" s="90"/>
      <c r="H263" s="91"/>
    </row>
    <row r="264" spans="1:8" ht="18.75" x14ac:dyDescent="0.25">
      <c r="A264" s="88"/>
      <c r="B264" s="88"/>
      <c r="C264" s="88"/>
      <c r="D264" s="29"/>
      <c r="E264" s="92" t="s">
        <v>0</v>
      </c>
      <c r="F264" s="93"/>
      <c r="G264" s="93"/>
      <c r="H264" s="94"/>
    </row>
    <row r="265" spans="1:8" ht="19.5" thickBot="1" x14ac:dyDescent="0.3">
      <c r="A265" s="88"/>
      <c r="B265" s="88"/>
      <c r="C265" s="88"/>
      <c r="D265" s="29"/>
      <c r="E265" s="95" t="str">
        <f>'Learner Names'!$G$5</f>
        <v>Project 40%</v>
      </c>
      <c r="F265" s="96"/>
      <c r="G265" s="96"/>
      <c r="H265" s="97"/>
    </row>
    <row r="266" spans="1:8" x14ac:dyDescent="0.25">
      <c r="B266" s="23"/>
      <c r="E266" s="19"/>
      <c r="F266" s="19"/>
      <c r="G266" s="50"/>
      <c r="H266" s="50"/>
    </row>
    <row r="267" spans="1:8" x14ac:dyDescent="0.25">
      <c r="B267" s="23"/>
      <c r="E267" s="19"/>
      <c r="F267" s="19"/>
      <c r="G267" s="50"/>
      <c r="H267" s="50"/>
    </row>
    <row r="268" spans="1:8" x14ac:dyDescent="0.25">
      <c r="B268" s="23"/>
      <c r="E268" s="19"/>
      <c r="F268" s="19"/>
      <c r="G268" s="50"/>
      <c r="H268" s="50"/>
    </row>
    <row r="269" spans="1:8" ht="21" x14ac:dyDescent="0.35">
      <c r="A269" s="26"/>
      <c r="B269" s="98" t="s">
        <v>14</v>
      </c>
      <c r="C269" s="98"/>
      <c r="D269" s="98"/>
      <c r="E269" s="99" t="str">
        <f>'Learner Names'!B13&amp;" "&amp;'Learner Names'!C13</f>
        <v xml:space="preserve"> </v>
      </c>
      <c r="F269" s="99"/>
      <c r="G269" s="99"/>
      <c r="H269" s="99"/>
    </row>
    <row r="270" spans="1:8" ht="21" x14ac:dyDescent="0.35">
      <c r="A270" s="26"/>
      <c r="B270" s="30"/>
      <c r="C270" s="30"/>
      <c r="D270" s="31"/>
      <c r="E270" s="31"/>
      <c r="F270" s="27"/>
      <c r="G270" s="79"/>
      <c r="H270" s="79"/>
    </row>
    <row r="271" spans="1:8" ht="15.75" thickBot="1" x14ac:dyDescent="0.3">
      <c r="B271" s="23"/>
      <c r="E271" s="19"/>
      <c r="F271" s="19"/>
      <c r="G271" s="50"/>
      <c r="H271" s="20"/>
    </row>
    <row r="272" spans="1:8" ht="37.5" x14ac:dyDescent="0.25">
      <c r="A272" s="80" t="s">
        <v>15</v>
      </c>
      <c r="B272" s="81"/>
      <c r="C272" s="81"/>
      <c r="D272" s="81"/>
      <c r="E272" s="81"/>
      <c r="F272" s="81"/>
      <c r="G272" s="49" t="s">
        <v>16</v>
      </c>
      <c r="H272" s="24" t="s">
        <v>17</v>
      </c>
    </row>
    <row r="273" spans="1:8" ht="56.25" customHeight="1" x14ac:dyDescent="0.25">
      <c r="A273" s="106" t="s">
        <v>28</v>
      </c>
      <c r="B273" s="107"/>
      <c r="C273" s="107"/>
      <c r="D273" s="107"/>
      <c r="E273" s="107"/>
      <c r="F273" s="107"/>
      <c r="G273" s="33">
        <v>5</v>
      </c>
      <c r="H273" s="34"/>
    </row>
    <row r="274" spans="1:8" ht="56.25" customHeight="1" x14ac:dyDescent="0.25">
      <c r="A274" s="106" t="s">
        <v>29</v>
      </c>
      <c r="B274" s="107"/>
      <c r="C274" s="107"/>
      <c r="D274" s="107"/>
      <c r="E274" s="107"/>
      <c r="F274" s="107"/>
      <c r="G274" s="33">
        <v>10</v>
      </c>
      <c r="H274" s="34"/>
    </row>
    <row r="275" spans="1:8" ht="56.25" customHeight="1" x14ac:dyDescent="0.25">
      <c r="A275" s="82" t="s">
        <v>30</v>
      </c>
      <c r="B275" s="83"/>
      <c r="C275" s="83"/>
      <c r="D275" s="83"/>
      <c r="E275" s="83"/>
      <c r="F275" s="84"/>
      <c r="G275" s="45">
        <v>15</v>
      </c>
      <c r="H275" s="46"/>
    </row>
    <row r="276" spans="1:8" ht="56.25" customHeight="1" x14ac:dyDescent="0.25">
      <c r="A276" s="82" t="s">
        <v>31</v>
      </c>
      <c r="B276" s="83"/>
      <c r="C276" s="83"/>
      <c r="D276" s="83"/>
      <c r="E276" s="83"/>
      <c r="F276" s="84"/>
      <c r="G276" s="45">
        <v>5</v>
      </c>
      <c r="H276" s="46"/>
    </row>
    <row r="277" spans="1:8" ht="56.25" customHeight="1" thickBot="1" x14ac:dyDescent="0.3">
      <c r="A277" s="104" t="s">
        <v>32</v>
      </c>
      <c r="B277" s="105"/>
      <c r="C277" s="105"/>
      <c r="D277" s="105"/>
      <c r="E277" s="105"/>
      <c r="F277" s="105"/>
      <c r="G277" s="35">
        <v>5</v>
      </c>
      <c r="H277" s="36"/>
    </row>
    <row r="278" spans="1:8" ht="16.5" thickBot="1" x14ac:dyDescent="0.3">
      <c r="A278" s="21"/>
      <c r="B278" s="23"/>
      <c r="C278" s="100" t="s">
        <v>23</v>
      </c>
      <c r="D278" s="100"/>
      <c r="E278" s="100"/>
      <c r="F278" s="100"/>
      <c r="G278" s="28">
        <f>SUM(G273:G277)</f>
        <v>40</v>
      </c>
      <c r="H278" s="25">
        <f>SUM(H273:H277)</f>
        <v>0</v>
      </c>
    </row>
    <row r="279" spans="1:8" ht="15.75" x14ac:dyDescent="0.25">
      <c r="A279" s="21"/>
      <c r="B279" s="23"/>
      <c r="C279" s="51"/>
      <c r="D279" s="51"/>
      <c r="E279" s="51"/>
      <c r="F279" s="51"/>
      <c r="G279" s="32"/>
      <c r="H279" s="32"/>
    </row>
    <row r="280" spans="1:8" x14ac:dyDescent="0.25">
      <c r="B280" s="23"/>
      <c r="E280" s="19"/>
      <c r="F280" s="19"/>
      <c r="G280" s="50"/>
      <c r="H280" s="50"/>
    </row>
    <row r="281" spans="1:8" x14ac:dyDescent="0.25">
      <c r="B281" s="101" t="s">
        <v>24</v>
      </c>
      <c r="C281" s="101"/>
      <c r="D281" s="101"/>
      <c r="E281" s="53"/>
      <c r="F281" s="22" t="s">
        <v>25</v>
      </c>
      <c r="G281" s="102"/>
      <c r="H281" s="102"/>
    </row>
    <row r="282" spans="1:8" x14ac:dyDescent="0.25">
      <c r="B282" s="52"/>
      <c r="C282" s="52"/>
      <c r="D282" s="52"/>
      <c r="F282" s="22"/>
      <c r="G282" s="50"/>
      <c r="H282" s="50"/>
    </row>
    <row r="283" spans="1:8" x14ac:dyDescent="0.25">
      <c r="B283" s="52"/>
      <c r="C283" s="52"/>
      <c r="D283" s="52"/>
      <c r="F283" s="22"/>
      <c r="G283" s="50"/>
      <c r="H283" s="50"/>
    </row>
    <row r="284" spans="1:8" x14ac:dyDescent="0.25">
      <c r="A284" s="101" t="s">
        <v>26</v>
      </c>
      <c r="B284" s="101"/>
      <c r="C284" s="101"/>
      <c r="D284" s="101"/>
      <c r="E284" s="53"/>
      <c r="F284" s="22" t="s">
        <v>25</v>
      </c>
      <c r="G284" s="103"/>
      <c r="H284" s="103"/>
    </row>
    <row r="291" spans="1:8" ht="15.75" thickBot="1" x14ac:dyDescent="0.3"/>
    <row r="292" spans="1:8" ht="18.75" x14ac:dyDescent="0.25">
      <c r="A292" s="88"/>
      <c r="B292" s="88"/>
      <c r="C292" s="88"/>
      <c r="D292" s="29"/>
      <c r="E292" s="89" t="s">
        <v>13</v>
      </c>
      <c r="F292" s="90"/>
      <c r="G292" s="90"/>
      <c r="H292" s="91"/>
    </row>
    <row r="293" spans="1:8" ht="18.75" x14ac:dyDescent="0.25">
      <c r="A293" s="88"/>
      <c r="B293" s="88"/>
      <c r="C293" s="88"/>
      <c r="D293" s="29"/>
      <c r="E293" s="92" t="s">
        <v>0</v>
      </c>
      <c r="F293" s="93"/>
      <c r="G293" s="93"/>
      <c r="H293" s="94"/>
    </row>
    <row r="294" spans="1:8" ht="19.5" thickBot="1" x14ac:dyDescent="0.3">
      <c r="A294" s="88"/>
      <c r="B294" s="88"/>
      <c r="C294" s="88"/>
      <c r="D294" s="29"/>
      <c r="E294" s="95" t="str">
        <f>'Learner Names'!$G$5</f>
        <v>Project 40%</v>
      </c>
      <c r="F294" s="96"/>
      <c r="G294" s="96"/>
      <c r="H294" s="97"/>
    </row>
    <row r="295" spans="1:8" x14ac:dyDescent="0.25">
      <c r="B295" s="23"/>
      <c r="E295" s="19"/>
      <c r="F295" s="19"/>
      <c r="G295" s="50"/>
      <c r="H295" s="50"/>
    </row>
    <row r="296" spans="1:8" x14ac:dyDescent="0.25">
      <c r="B296" s="23"/>
      <c r="E296" s="19"/>
      <c r="F296" s="19"/>
      <c r="G296" s="50"/>
      <c r="H296" s="50"/>
    </row>
    <row r="297" spans="1:8" x14ac:dyDescent="0.25">
      <c r="B297" s="23"/>
      <c r="E297" s="19"/>
      <c r="F297" s="19"/>
      <c r="G297" s="50"/>
      <c r="H297" s="50"/>
    </row>
    <row r="298" spans="1:8" ht="21" x14ac:dyDescent="0.35">
      <c r="A298" s="26"/>
      <c r="B298" s="98" t="s">
        <v>14</v>
      </c>
      <c r="C298" s="98"/>
      <c r="D298" s="98"/>
      <c r="E298" s="99" t="str">
        <f>'Learner Names'!B14&amp;" "&amp;'Learner Names'!C14</f>
        <v xml:space="preserve"> </v>
      </c>
      <c r="F298" s="99"/>
      <c r="G298" s="99"/>
      <c r="H298" s="99"/>
    </row>
    <row r="299" spans="1:8" ht="21" x14ac:dyDescent="0.35">
      <c r="A299" s="26"/>
      <c r="B299" s="30"/>
      <c r="C299" s="30"/>
      <c r="D299" s="31"/>
      <c r="E299" s="31"/>
      <c r="F299" s="27"/>
      <c r="G299" s="79"/>
      <c r="H299" s="79"/>
    </row>
    <row r="300" spans="1:8" ht="15.75" thickBot="1" x14ac:dyDescent="0.3">
      <c r="B300" s="23"/>
      <c r="E300" s="19"/>
      <c r="F300" s="19"/>
      <c r="G300" s="50"/>
      <c r="H300" s="20"/>
    </row>
    <row r="301" spans="1:8" ht="37.5" x14ac:dyDescent="0.25">
      <c r="A301" s="80" t="s">
        <v>15</v>
      </c>
      <c r="B301" s="81"/>
      <c r="C301" s="81"/>
      <c r="D301" s="81"/>
      <c r="E301" s="81"/>
      <c r="F301" s="81"/>
      <c r="G301" s="49" t="s">
        <v>16</v>
      </c>
      <c r="H301" s="24" t="s">
        <v>17</v>
      </c>
    </row>
    <row r="302" spans="1:8" ht="56.25" customHeight="1" x14ac:dyDescent="0.25">
      <c r="A302" s="106" t="s">
        <v>28</v>
      </c>
      <c r="B302" s="107"/>
      <c r="C302" s="107"/>
      <c r="D302" s="107"/>
      <c r="E302" s="107"/>
      <c r="F302" s="107"/>
      <c r="G302" s="33">
        <v>5</v>
      </c>
      <c r="H302" s="34"/>
    </row>
    <row r="303" spans="1:8" ht="56.25" customHeight="1" x14ac:dyDescent="0.25">
      <c r="A303" s="106" t="s">
        <v>29</v>
      </c>
      <c r="B303" s="107"/>
      <c r="C303" s="107"/>
      <c r="D303" s="107"/>
      <c r="E303" s="107"/>
      <c r="F303" s="107"/>
      <c r="G303" s="33">
        <v>10</v>
      </c>
      <c r="H303" s="34"/>
    </row>
    <row r="304" spans="1:8" ht="56.25" customHeight="1" x14ac:dyDescent="0.25">
      <c r="A304" s="82" t="s">
        <v>30</v>
      </c>
      <c r="B304" s="83"/>
      <c r="C304" s="83"/>
      <c r="D304" s="83"/>
      <c r="E304" s="83"/>
      <c r="F304" s="84"/>
      <c r="G304" s="45">
        <v>15</v>
      </c>
      <c r="H304" s="46"/>
    </row>
    <row r="305" spans="1:8" ht="56.25" customHeight="1" x14ac:dyDescent="0.25">
      <c r="A305" s="82" t="s">
        <v>31</v>
      </c>
      <c r="B305" s="83"/>
      <c r="C305" s="83"/>
      <c r="D305" s="83"/>
      <c r="E305" s="83"/>
      <c r="F305" s="84"/>
      <c r="G305" s="45">
        <v>5</v>
      </c>
      <c r="H305" s="46"/>
    </row>
    <row r="306" spans="1:8" ht="56.25" customHeight="1" thickBot="1" x14ac:dyDescent="0.3">
      <c r="A306" s="104" t="s">
        <v>32</v>
      </c>
      <c r="B306" s="105"/>
      <c r="C306" s="105"/>
      <c r="D306" s="105"/>
      <c r="E306" s="105"/>
      <c r="F306" s="105"/>
      <c r="G306" s="35">
        <v>5</v>
      </c>
      <c r="H306" s="36"/>
    </row>
    <row r="307" spans="1:8" ht="16.5" thickBot="1" x14ac:dyDescent="0.3">
      <c r="A307" s="21"/>
      <c r="B307" s="23"/>
      <c r="C307" s="100" t="s">
        <v>23</v>
      </c>
      <c r="D307" s="100"/>
      <c r="E307" s="100"/>
      <c r="F307" s="100"/>
      <c r="G307" s="28">
        <f>SUM(G302:G306)</f>
        <v>40</v>
      </c>
      <c r="H307" s="25">
        <f>SUM(H302:H306)</f>
        <v>0</v>
      </c>
    </row>
    <row r="308" spans="1:8" ht="15.75" x14ac:dyDescent="0.25">
      <c r="A308" s="21"/>
      <c r="B308" s="23"/>
      <c r="C308" s="51"/>
      <c r="D308" s="51"/>
      <c r="E308" s="51"/>
      <c r="F308" s="51"/>
      <c r="G308" s="32"/>
      <c r="H308" s="32"/>
    </row>
    <row r="309" spans="1:8" x14ac:dyDescent="0.25">
      <c r="B309" s="23"/>
      <c r="E309" s="19"/>
      <c r="F309" s="19"/>
      <c r="G309" s="50"/>
      <c r="H309" s="50"/>
    </row>
    <row r="310" spans="1:8" x14ac:dyDescent="0.25">
      <c r="B310" s="101" t="s">
        <v>24</v>
      </c>
      <c r="C310" s="101"/>
      <c r="D310" s="101"/>
      <c r="E310" s="53"/>
      <c r="F310" s="22" t="s">
        <v>25</v>
      </c>
      <c r="G310" s="102"/>
      <c r="H310" s="102"/>
    </row>
    <row r="311" spans="1:8" x14ac:dyDescent="0.25">
      <c r="B311" s="52"/>
      <c r="C311" s="52"/>
      <c r="D311" s="52"/>
      <c r="F311" s="22"/>
      <c r="G311" s="50"/>
      <c r="H311" s="50"/>
    </row>
    <row r="312" spans="1:8" x14ac:dyDescent="0.25">
      <c r="B312" s="52"/>
      <c r="C312" s="52"/>
      <c r="D312" s="52"/>
      <c r="F312" s="22"/>
      <c r="G312" s="50"/>
      <c r="H312" s="50"/>
    </row>
    <row r="313" spans="1:8" x14ac:dyDescent="0.25">
      <c r="A313" s="101" t="s">
        <v>26</v>
      </c>
      <c r="B313" s="101"/>
      <c r="C313" s="101"/>
      <c r="D313" s="101"/>
      <c r="E313" s="53"/>
      <c r="F313" s="22" t="s">
        <v>25</v>
      </c>
      <c r="G313" s="103"/>
      <c r="H313" s="103"/>
    </row>
    <row r="320" spans="1:8" ht="15.75" thickBot="1" x14ac:dyDescent="0.3"/>
    <row r="321" spans="1:8" ht="18.75" x14ac:dyDescent="0.25">
      <c r="A321" s="88"/>
      <c r="B321" s="88"/>
      <c r="C321" s="88"/>
      <c r="D321" s="29"/>
      <c r="E321" s="89" t="s">
        <v>13</v>
      </c>
      <c r="F321" s="90"/>
      <c r="G321" s="90"/>
      <c r="H321" s="91"/>
    </row>
    <row r="322" spans="1:8" ht="18.75" x14ac:dyDescent="0.25">
      <c r="A322" s="88"/>
      <c r="B322" s="88"/>
      <c r="C322" s="88"/>
      <c r="D322" s="29"/>
      <c r="E322" s="92" t="s">
        <v>0</v>
      </c>
      <c r="F322" s="93"/>
      <c r="G322" s="93"/>
      <c r="H322" s="94"/>
    </row>
    <row r="323" spans="1:8" ht="19.5" thickBot="1" x14ac:dyDescent="0.3">
      <c r="A323" s="88"/>
      <c r="B323" s="88"/>
      <c r="C323" s="88"/>
      <c r="D323" s="29"/>
      <c r="E323" s="95" t="str">
        <f>'Learner Names'!$G$5</f>
        <v>Project 40%</v>
      </c>
      <c r="F323" s="96"/>
      <c r="G323" s="96"/>
      <c r="H323" s="97"/>
    </row>
    <row r="324" spans="1:8" x14ac:dyDescent="0.25">
      <c r="B324" s="23"/>
      <c r="E324" s="19"/>
      <c r="F324" s="19"/>
      <c r="G324" s="50"/>
      <c r="H324" s="50"/>
    </row>
    <row r="325" spans="1:8" x14ac:dyDescent="0.25">
      <c r="B325" s="23"/>
      <c r="E325" s="19"/>
      <c r="F325" s="19"/>
      <c r="G325" s="50"/>
      <c r="H325" s="50"/>
    </row>
    <row r="326" spans="1:8" x14ac:dyDescent="0.25">
      <c r="B326" s="23"/>
      <c r="E326" s="19"/>
      <c r="F326" s="19"/>
      <c r="G326" s="50"/>
      <c r="H326" s="50"/>
    </row>
    <row r="327" spans="1:8" ht="21" x14ac:dyDescent="0.35">
      <c r="A327" s="26"/>
      <c r="B327" s="98" t="s">
        <v>14</v>
      </c>
      <c r="C327" s="98"/>
      <c r="D327" s="98"/>
      <c r="E327" s="99" t="str">
        <f>'Learner Names'!B15&amp;" "&amp;'Learner Names'!C15</f>
        <v xml:space="preserve"> </v>
      </c>
      <c r="F327" s="99"/>
      <c r="G327" s="99"/>
      <c r="H327" s="99"/>
    </row>
    <row r="328" spans="1:8" ht="21" x14ac:dyDescent="0.35">
      <c r="A328" s="26"/>
      <c r="B328" s="30"/>
      <c r="C328" s="30"/>
      <c r="D328" s="31"/>
      <c r="E328" s="31"/>
      <c r="F328" s="27"/>
      <c r="G328" s="79"/>
      <c r="H328" s="79"/>
    </row>
    <row r="329" spans="1:8" ht="15.75" thickBot="1" x14ac:dyDescent="0.3">
      <c r="B329" s="23"/>
      <c r="E329" s="19"/>
      <c r="F329" s="19"/>
      <c r="G329" s="50"/>
      <c r="H329" s="20"/>
    </row>
    <row r="330" spans="1:8" ht="37.5" x14ac:dyDescent="0.25">
      <c r="A330" s="80" t="s">
        <v>15</v>
      </c>
      <c r="B330" s="81"/>
      <c r="C330" s="81"/>
      <c r="D330" s="81"/>
      <c r="E330" s="81"/>
      <c r="F330" s="81"/>
      <c r="G330" s="49" t="s">
        <v>16</v>
      </c>
      <c r="H330" s="24" t="s">
        <v>17</v>
      </c>
    </row>
    <row r="331" spans="1:8" ht="56.25" customHeight="1" x14ac:dyDescent="0.25">
      <c r="A331" s="106" t="s">
        <v>28</v>
      </c>
      <c r="B331" s="107"/>
      <c r="C331" s="107"/>
      <c r="D331" s="107"/>
      <c r="E331" s="107"/>
      <c r="F331" s="107"/>
      <c r="G331" s="33">
        <v>5</v>
      </c>
      <c r="H331" s="34"/>
    </row>
    <row r="332" spans="1:8" ht="56.25" customHeight="1" x14ac:dyDescent="0.25">
      <c r="A332" s="106" t="s">
        <v>29</v>
      </c>
      <c r="B332" s="107"/>
      <c r="C332" s="107"/>
      <c r="D332" s="107"/>
      <c r="E332" s="107"/>
      <c r="F332" s="107"/>
      <c r="G332" s="33">
        <v>10</v>
      </c>
      <c r="H332" s="34"/>
    </row>
    <row r="333" spans="1:8" ht="56.25" customHeight="1" x14ac:dyDescent="0.25">
      <c r="A333" s="82" t="s">
        <v>30</v>
      </c>
      <c r="B333" s="83"/>
      <c r="C333" s="83"/>
      <c r="D333" s="83"/>
      <c r="E333" s="83"/>
      <c r="F333" s="84"/>
      <c r="G333" s="45">
        <v>15</v>
      </c>
      <c r="H333" s="46"/>
    </row>
    <row r="334" spans="1:8" ht="56.25" customHeight="1" x14ac:dyDescent="0.25">
      <c r="A334" s="82" t="s">
        <v>31</v>
      </c>
      <c r="B334" s="83"/>
      <c r="C334" s="83"/>
      <c r="D334" s="83"/>
      <c r="E334" s="83"/>
      <c r="F334" s="84"/>
      <c r="G334" s="45">
        <v>5</v>
      </c>
      <c r="H334" s="46"/>
    </row>
    <row r="335" spans="1:8" ht="56.25" customHeight="1" thickBot="1" x14ac:dyDescent="0.3">
      <c r="A335" s="104" t="s">
        <v>32</v>
      </c>
      <c r="B335" s="105"/>
      <c r="C335" s="105"/>
      <c r="D335" s="105"/>
      <c r="E335" s="105"/>
      <c r="F335" s="105"/>
      <c r="G335" s="35">
        <v>5</v>
      </c>
      <c r="H335" s="36"/>
    </row>
    <row r="336" spans="1:8" ht="16.5" thickBot="1" x14ac:dyDescent="0.3">
      <c r="A336" s="21"/>
      <c r="B336" s="23"/>
      <c r="C336" s="100" t="s">
        <v>23</v>
      </c>
      <c r="D336" s="100"/>
      <c r="E336" s="100"/>
      <c r="F336" s="100"/>
      <c r="G336" s="28">
        <f>SUM(G331:G335)</f>
        <v>40</v>
      </c>
      <c r="H336" s="25">
        <f>SUM(H331:H335)</f>
        <v>0</v>
      </c>
    </row>
    <row r="337" spans="1:8" ht="15.75" x14ac:dyDescent="0.25">
      <c r="A337" s="21"/>
      <c r="B337" s="23"/>
      <c r="C337" s="51"/>
      <c r="D337" s="51"/>
      <c r="E337" s="51"/>
      <c r="F337" s="51"/>
      <c r="G337" s="32"/>
      <c r="H337" s="32"/>
    </row>
    <row r="338" spans="1:8" x14ac:dyDescent="0.25">
      <c r="B338" s="23"/>
      <c r="E338" s="19"/>
      <c r="F338" s="19"/>
      <c r="G338" s="50"/>
      <c r="H338" s="50"/>
    </row>
    <row r="339" spans="1:8" x14ac:dyDescent="0.25">
      <c r="B339" s="101" t="s">
        <v>24</v>
      </c>
      <c r="C339" s="101"/>
      <c r="D339" s="101"/>
      <c r="E339" s="53"/>
      <c r="F339" s="22" t="s">
        <v>25</v>
      </c>
      <c r="G339" s="102"/>
      <c r="H339" s="102"/>
    </row>
    <row r="340" spans="1:8" x14ac:dyDescent="0.25">
      <c r="B340" s="52"/>
      <c r="C340" s="52"/>
      <c r="D340" s="52"/>
      <c r="F340" s="22"/>
      <c r="G340" s="50"/>
      <c r="H340" s="50"/>
    </row>
    <row r="341" spans="1:8" x14ac:dyDescent="0.25">
      <c r="B341" s="52"/>
      <c r="C341" s="52"/>
      <c r="D341" s="52"/>
      <c r="F341" s="22"/>
      <c r="G341" s="50"/>
      <c r="H341" s="50"/>
    </row>
    <row r="342" spans="1:8" x14ac:dyDescent="0.25">
      <c r="A342" s="101" t="s">
        <v>26</v>
      </c>
      <c r="B342" s="101"/>
      <c r="C342" s="101"/>
      <c r="D342" s="101"/>
      <c r="E342" s="53"/>
      <c r="F342" s="22" t="s">
        <v>25</v>
      </c>
      <c r="G342" s="103"/>
      <c r="H342" s="103"/>
    </row>
    <row r="349" spans="1:8" ht="15.75" thickBot="1" x14ac:dyDescent="0.3"/>
    <row r="350" spans="1:8" ht="18.75" x14ac:dyDescent="0.25">
      <c r="A350" s="88"/>
      <c r="B350" s="88"/>
      <c r="C350" s="88"/>
      <c r="D350" s="29"/>
      <c r="E350" s="89" t="s">
        <v>13</v>
      </c>
      <c r="F350" s="90"/>
      <c r="G350" s="90"/>
      <c r="H350" s="91"/>
    </row>
    <row r="351" spans="1:8" ht="18.75" x14ac:dyDescent="0.25">
      <c r="A351" s="88"/>
      <c r="B351" s="88"/>
      <c r="C351" s="88"/>
      <c r="D351" s="29"/>
      <c r="E351" s="92" t="s">
        <v>0</v>
      </c>
      <c r="F351" s="93"/>
      <c r="G351" s="93"/>
      <c r="H351" s="94"/>
    </row>
    <row r="352" spans="1:8" ht="19.5" thickBot="1" x14ac:dyDescent="0.3">
      <c r="A352" s="88"/>
      <c r="B352" s="88"/>
      <c r="C352" s="88"/>
      <c r="D352" s="29"/>
      <c r="E352" s="95" t="str">
        <f>'Learner Names'!$G$5</f>
        <v>Project 40%</v>
      </c>
      <c r="F352" s="96"/>
      <c r="G352" s="96"/>
      <c r="H352" s="97"/>
    </row>
    <row r="353" spans="1:8" x14ac:dyDescent="0.25">
      <c r="B353" s="23"/>
      <c r="E353" s="19"/>
      <c r="F353" s="19"/>
      <c r="G353" s="50"/>
      <c r="H353" s="50"/>
    </row>
    <row r="354" spans="1:8" x14ac:dyDescent="0.25">
      <c r="B354" s="23"/>
      <c r="E354" s="19"/>
      <c r="F354" s="19"/>
      <c r="G354" s="50"/>
      <c r="H354" s="50"/>
    </row>
    <row r="355" spans="1:8" x14ac:dyDescent="0.25">
      <c r="B355" s="23"/>
      <c r="E355" s="19"/>
      <c r="F355" s="19"/>
      <c r="G355" s="50"/>
      <c r="H355" s="50"/>
    </row>
    <row r="356" spans="1:8" ht="21" x14ac:dyDescent="0.35">
      <c r="A356" s="26"/>
      <c r="B356" s="98" t="s">
        <v>14</v>
      </c>
      <c r="C356" s="98"/>
      <c r="D356" s="98"/>
      <c r="E356" s="99" t="str">
        <f>'Learner Names'!B16&amp;" "&amp;'Learner Names'!C16</f>
        <v xml:space="preserve"> </v>
      </c>
      <c r="F356" s="99"/>
      <c r="G356" s="99"/>
      <c r="H356" s="99"/>
    </row>
    <row r="357" spans="1:8" ht="21" x14ac:dyDescent="0.35">
      <c r="A357" s="26"/>
      <c r="B357" s="30"/>
      <c r="C357" s="30"/>
      <c r="D357" s="31"/>
      <c r="E357" s="31"/>
      <c r="F357" s="27"/>
      <c r="G357" s="79"/>
      <c r="H357" s="79"/>
    </row>
    <row r="358" spans="1:8" ht="15.75" thickBot="1" x14ac:dyDescent="0.3">
      <c r="B358" s="23"/>
      <c r="E358" s="19"/>
      <c r="F358" s="19"/>
      <c r="G358" s="50"/>
      <c r="H358" s="20"/>
    </row>
    <row r="359" spans="1:8" ht="37.5" x14ac:dyDescent="0.25">
      <c r="A359" s="80" t="s">
        <v>15</v>
      </c>
      <c r="B359" s="81"/>
      <c r="C359" s="81"/>
      <c r="D359" s="81"/>
      <c r="E359" s="81"/>
      <c r="F359" s="81"/>
      <c r="G359" s="49" t="s">
        <v>16</v>
      </c>
      <c r="H359" s="24" t="s">
        <v>17</v>
      </c>
    </row>
    <row r="360" spans="1:8" ht="56.25" customHeight="1" x14ac:dyDescent="0.25">
      <c r="A360" s="106" t="s">
        <v>28</v>
      </c>
      <c r="B360" s="107"/>
      <c r="C360" s="107"/>
      <c r="D360" s="107"/>
      <c r="E360" s="107"/>
      <c r="F360" s="107"/>
      <c r="G360" s="33">
        <v>5</v>
      </c>
      <c r="H360" s="34"/>
    </row>
    <row r="361" spans="1:8" ht="56.25" customHeight="1" x14ac:dyDescent="0.25">
      <c r="A361" s="106" t="s">
        <v>29</v>
      </c>
      <c r="B361" s="107"/>
      <c r="C361" s="107"/>
      <c r="D361" s="107"/>
      <c r="E361" s="107"/>
      <c r="F361" s="107"/>
      <c r="G361" s="33">
        <v>10</v>
      </c>
      <c r="H361" s="34"/>
    </row>
    <row r="362" spans="1:8" ht="56.25" customHeight="1" x14ac:dyDescent="0.25">
      <c r="A362" s="82" t="s">
        <v>30</v>
      </c>
      <c r="B362" s="83"/>
      <c r="C362" s="83"/>
      <c r="D362" s="83"/>
      <c r="E362" s="83"/>
      <c r="F362" s="84"/>
      <c r="G362" s="45">
        <v>15</v>
      </c>
      <c r="H362" s="46"/>
    </row>
    <row r="363" spans="1:8" ht="56.25" customHeight="1" x14ac:dyDescent="0.25">
      <c r="A363" s="82" t="s">
        <v>31</v>
      </c>
      <c r="B363" s="83"/>
      <c r="C363" s="83"/>
      <c r="D363" s="83"/>
      <c r="E363" s="83"/>
      <c r="F363" s="84"/>
      <c r="G363" s="45">
        <v>5</v>
      </c>
      <c r="H363" s="46"/>
    </row>
    <row r="364" spans="1:8" ht="56.25" customHeight="1" thickBot="1" x14ac:dyDescent="0.3">
      <c r="A364" s="104" t="s">
        <v>32</v>
      </c>
      <c r="B364" s="105"/>
      <c r="C364" s="105"/>
      <c r="D364" s="105"/>
      <c r="E364" s="105"/>
      <c r="F364" s="105"/>
      <c r="G364" s="35">
        <v>5</v>
      </c>
      <c r="H364" s="36"/>
    </row>
    <row r="365" spans="1:8" ht="16.5" thickBot="1" x14ac:dyDescent="0.3">
      <c r="A365" s="21"/>
      <c r="B365" s="23"/>
      <c r="C365" s="100" t="s">
        <v>23</v>
      </c>
      <c r="D365" s="100"/>
      <c r="E365" s="100"/>
      <c r="F365" s="100"/>
      <c r="G365" s="28">
        <f>SUM(G360:G364)</f>
        <v>40</v>
      </c>
      <c r="H365" s="25">
        <f>SUM(H360:H364)</f>
        <v>0</v>
      </c>
    </row>
    <row r="366" spans="1:8" ht="15.75" x14ac:dyDescent="0.25">
      <c r="A366" s="21"/>
      <c r="B366" s="23"/>
      <c r="C366" s="51"/>
      <c r="D366" s="51"/>
      <c r="E366" s="51"/>
      <c r="F366" s="51"/>
      <c r="G366" s="32"/>
      <c r="H366" s="32"/>
    </row>
    <row r="367" spans="1:8" x14ac:dyDescent="0.25">
      <c r="B367" s="23"/>
      <c r="E367" s="19"/>
      <c r="F367" s="19"/>
      <c r="G367" s="50"/>
      <c r="H367" s="50"/>
    </row>
    <row r="368" spans="1:8" x14ac:dyDescent="0.25">
      <c r="B368" s="101" t="s">
        <v>24</v>
      </c>
      <c r="C368" s="101"/>
      <c r="D368" s="101"/>
      <c r="E368" s="53"/>
      <c r="F368" s="22" t="s">
        <v>25</v>
      </c>
      <c r="G368" s="102"/>
      <c r="H368" s="102"/>
    </row>
    <row r="369" spans="1:8" x14ac:dyDescent="0.25">
      <c r="B369" s="52"/>
      <c r="C369" s="52"/>
      <c r="D369" s="52"/>
      <c r="F369" s="22"/>
      <c r="G369" s="50"/>
      <c r="H369" s="50"/>
    </row>
    <row r="370" spans="1:8" x14ac:dyDescent="0.25">
      <c r="B370" s="52"/>
      <c r="C370" s="52"/>
      <c r="D370" s="52"/>
      <c r="F370" s="22"/>
      <c r="G370" s="50"/>
      <c r="H370" s="50"/>
    </row>
    <row r="371" spans="1:8" x14ac:dyDescent="0.25">
      <c r="A371" s="101" t="s">
        <v>26</v>
      </c>
      <c r="B371" s="101"/>
      <c r="C371" s="101"/>
      <c r="D371" s="101"/>
      <c r="E371" s="53"/>
      <c r="F371" s="22" t="s">
        <v>25</v>
      </c>
      <c r="G371" s="103"/>
      <c r="H371" s="103"/>
    </row>
    <row r="378" spans="1:8" ht="15.75" thickBot="1" x14ac:dyDescent="0.3"/>
    <row r="379" spans="1:8" ht="18.75" x14ac:dyDescent="0.25">
      <c r="A379" s="88"/>
      <c r="B379" s="88"/>
      <c r="C379" s="88"/>
      <c r="D379" s="29"/>
      <c r="E379" s="89" t="s">
        <v>13</v>
      </c>
      <c r="F379" s="90"/>
      <c r="G379" s="90"/>
      <c r="H379" s="91"/>
    </row>
    <row r="380" spans="1:8" ht="18.75" x14ac:dyDescent="0.25">
      <c r="A380" s="88"/>
      <c r="B380" s="88"/>
      <c r="C380" s="88"/>
      <c r="D380" s="29"/>
      <c r="E380" s="92" t="s">
        <v>0</v>
      </c>
      <c r="F380" s="93"/>
      <c r="G380" s="93"/>
      <c r="H380" s="94"/>
    </row>
    <row r="381" spans="1:8" ht="19.5" thickBot="1" x14ac:dyDescent="0.3">
      <c r="A381" s="88"/>
      <c r="B381" s="88"/>
      <c r="C381" s="88"/>
      <c r="D381" s="29"/>
      <c r="E381" s="95" t="str">
        <f>'Learner Names'!$G$5</f>
        <v>Project 40%</v>
      </c>
      <c r="F381" s="96"/>
      <c r="G381" s="96"/>
      <c r="H381" s="97"/>
    </row>
    <row r="382" spans="1:8" x14ac:dyDescent="0.25">
      <c r="B382" s="23"/>
      <c r="E382" s="19"/>
      <c r="F382" s="19"/>
      <c r="G382" s="50"/>
      <c r="H382" s="50"/>
    </row>
    <row r="383" spans="1:8" x14ac:dyDescent="0.25">
      <c r="B383" s="23"/>
      <c r="E383" s="19"/>
      <c r="F383" s="19"/>
      <c r="G383" s="50"/>
      <c r="H383" s="50"/>
    </row>
    <row r="384" spans="1:8" x14ac:dyDescent="0.25">
      <c r="B384" s="23"/>
      <c r="E384" s="19"/>
      <c r="F384" s="19"/>
      <c r="G384" s="50"/>
      <c r="H384" s="50"/>
    </row>
    <row r="385" spans="1:8" ht="21" x14ac:dyDescent="0.35">
      <c r="A385" s="26"/>
      <c r="B385" s="98" t="s">
        <v>14</v>
      </c>
      <c r="C385" s="98"/>
      <c r="D385" s="98"/>
      <c r="E385" s="99" t="str">
        <f>'Learner Names'!B17&amp;" "&amp;'Learner Names'!C17</f>
        <v xml:space="preserve"> </v>
      </c>
      <c r="F385" s="99"/>
      <c r="G385" s="99"/>
      <c r="H385" s="99"/>
    </row>
    <row r="386" spans="1:8" ht="21" x14ac:dyDescent="0.35">
      <c r="A386" s="26"/>
      <c r="B386" s="30"/>
      <c r="C386" s="30"/>
      <c r="D386" s="31"/>
      <c r="E386" s="31"/>
      <c r="F386" s="27"/>
      <c r="G386" s="79"/>
      <c r="H386" s="79"/>
    </row>
    <row r="387" spans="1:8" ht="15.75" thickBot="1" x14ac:dyDescent="0.3">
      <c r="B387" s="23"/>
      <c r="E387" s="19"/>
      <c r="F387" s="19"/>
      <c r="G387" s="50"/>
      <c r="H387" s="20"/>
    </row>
    <row r="388" spans="1:8" ht="37.5" x14ac:dyDescent="0.25">
      <c r="A388" s="80" t="s">
        <v>15</v>
      </c>
      <c r="B388" s="81"/>
      <c r="C388" s="81"/>
      <c r="D388" s="81"/>
      <c r="E388" s="81"/>
      <c r="F388" s="81"/>
      <c r="G388" s="49" t="s">
        <v>16</v>
      </c>
      <c r="H388" s="24" t="s">
        <v>17</v>
      </c>
    </row>
    <row r="389" spans="1:8" ht="56.25" customHeight="1" x14ac:dyDescent="0.25">
      <c r="A389" s="106" t="s">
        <v>28</v>
      </c>
      <c r="B389" s="107"/>
      <c r="C389" s="107"/>
      <c r="D389" s="107"/>
      <c r="E389" s="107"/>
      <c r="F389" s="107"/>
      <c r="G389" s="33">
        <v>5</v>
      </c>
      <c r="H389" s="34"/>
    </row>
    <row r="390" spans="1:8" ht="56.25" customHeight="1" x14ac:dyDescent="0.25">
      <c r="A390" s="106" t="s">
        <v>29</v>
      </c>
      <c r="B390" s="107"/>
      <c r="C390" s="107"/>
      <c r="D390" s="107"/>
      <c r="E390" s="107"/>
      <c r="F390" s="107"/>
      <c r="G390" s="33">
        <v>10</v>
      </c>
      <c r="H390" s="34"/>
    </row>
    <row r="391" spans="1:8" ht="56.25" customHeight="1" x14ac:dyDescent="0.25">
      <c r="A391" s="82" t="s">
        <v>30</v>
      </c>
      <c r="B391" s="83"/>
      <c r="C391" s="83"/>
      <c r="D391" s="83"/>
      <c r="E391" s="83"/>
      <c r="F391" s="84"/>
      <c r="G391" s="45">
        <v>15</v>
      </c>
      <c r="H391" s="46"/>
    </row>
    <row r="392" spans="1:8" ht="56.25" customHeight="1" x14ac:dyDescent="0.25">
      <c r="A392" s="82" t="s">
        <v>31</v>
      </c>
      <c r="B392" s="83"/>
      <c r="C392" s="83"/>
      <c r="D392" s="83"/>
      <c r="E392" s="83"/>
      <c r="F392" s="84"/>
      <c r="G392" s="45">
        <v>5</v>
      </c>
      <c r="H392" s="46"/>
    </row>
    <row r="393" spans="1:8" ht="56.25" customHeight="1" thickBot="1" x14ac:dyDescent="0.3">
      <c r="A393" s="104" t="s">
        <v>32</v>
      </c>
      <c r="B393" s="105"/>
      <c r="C393" s="105"/>
      <c r="D393" s="105"/>
      <c r="E393" s="105"/>
      <c r="F393" s="105"/>
      <c r="G393" s="35">
        <v>5</v>
      </c>
      <c r="H393" s="36"/>
    </row>
    <row r="394" spans="1:8" ht="16.5" thickBot="1" x14ac:dyDescent="0.3">
      <c r="A394" s="21"/>
      <c r="B394" s="23"/>
      <c r="C394" s="100" t="s">
        <v>23</v>
      </c>
      <c r="D394" s="100"/>
      <c r="E394" s="100"/>
      <c r="F394" s="100"/>
      <c r="G394" s="28">
        <f>SUM(G389:G393)</f>
        <v>40</v>
      </c>
      <c r="H394" s="25">
        <f>SUM(H389:H393)</f>
        <v>0</v>
      </c>
    </row>
    <row r="395" spans="1:8" ht="15.75" x14ac:dyDescent="0.25">
      <c r="A395" s="21"/>
      <c r="B395" s="23"/>
      <c r="C395" s="51"/>
      <c r="D395" s="51"/>
      <c r="E395" s="51"/>
      <c r="F395" s="51"/>
      <c r="G395" s="32"/>
      <c r="H395" s="32"/>
    </row>
    <row r="396" spans="1:8" x14ac:dyDescent="0.25">
      <c r="B396" s="23"/>
      <c r="E396" s="19"/>
      <c r="F396" s="19"/>
      <c r="G396" s="50"/>
      <c r="H396" s="50"/>
    </row>
    <row r="397" spans="1:8" x14ac:dyDescent="0.25">
      <c r="B397" s="101" t="s">
        <v>24</v>
      </c>
      <c r="C397" s="101"/>
      <c r="D397" s="101"/>
      <c r="E397" s="53"/>
      <c r="F397" s="22" t="s">
        <v>25</v>
      </c>
      <c r="G397" s="102"/>
      <c r="H397" s="102"/>
    </row>
    <row r="398" spans="1:8" x14ac:dyDescent="0.25">
      <c r="B398" s="52"/>
      <c r="C398" s="52"/>
      <c r="D398" s="52"/>
      <c r="F398" s="22"/>
      <c r="G398" s="50"/>
      <c r="H398" s="50"/>
    </row>
    <row r="399" spans="1:8" x14ac:dyDescent="0.25">
      <c r="B399" s="52"/>
      <c r="C399" s="52"/>
      <c r="D399" s="52"/>
      <c r="F399" s="22"/>
      <c r="G399" s="50"/>
      <c r="H399" s="50"/>
    </row>
    <row r="400" spans="1:8" x14ac:dyDescent="0.25">
      <c r="A400" s="101" t="s">
        <v>26</v>
      </c>
      <c r="B400" s="101"/>
      <c r="C400" s="101"/>
      <c r="D400" s="101"/>
      <c r="E400" s="53"/>
      <c r="F400" s="22" t="s">
        <v>25</v>
      </c>
      <c r="G400" s="103"/>
      <c r="H400" s="103"/>
    </row>
    <row r="405" spans="1:8" ht="15.75" thickBot="1" x14ac:dyDescent="0.3"/>
    <row r="406" spans="1:8" ht="18.75" x14ac:dyDescent="0.25">
      <c r="A406" s="88"/>
      <c r="B406" s="88"/>
      <c r="C406" s="88"/>
      <c r="D406" s="29"/>
      <c r="E406" s="89" t="s">
        <v>13</v>
      </c>
      <c r="F406" s="90"/>
      <c r="G406" s="90"/>
      <c r="H406" s="91"/>
    </row>
    <row r="407" spans="1:8" ht="18.75" x14ac:dyDescent="0.25">
      <c r="A407" s="88"/>
      <c r="B407" s="88"/>
      <c r="C407" s="88"/>
      <c r="D407" s="29"/>
      <c r="E407" s="92" t="s">
        <v>0</v>
      </c>
      <c r="F407" s="93"/>
      <c r="G407" s="93"/>
      <c r="H407" s="94"/>
    </row>
    <row r="408" spans="1:8" ht="19.5" thickBot="1" x14ac:dyDescent="0.3">
      <c r="A408" s="88"/>
      <c r="B408" s="88"/>
      <c r="C408" s="88"/>
      <c r="D408" s="29"/>
      <c r="E408" s="95" t="str">
        <f>'Learner Names'!$G$5</f>
        <v>Project 40%</v>
      </c>
      <c r="F408" s="96"/>
      <c r="G408" s="96"/>
      <c r="H408" s="97"/>
    </row>
    <row r="409" spans="1:8" x14ac:dyDescent="0.25">
      <c r="B409" s="23"/>
      <c r="E409" s="19"/>
      <c r="F409" s="19"/>
      <c r="G409" s="50"/>
      <c r="H409" s="50"/>
    </row>
    <row r="410" spans="1:8" x14ac:dyDescent="0.25">
      <c r="B410" s="23"/>
      <c r="E410" s="19"/>
      <c r="F410" s="19"/>
      <c r="G410" s="50"/>
      <c r="H410" s="50"/>
    </row>
    <row r="411" spans="1:8" x14ac:dyDescent="0.25">
      <c r="B411" s="23"/>
      <c r="E411" s="19"/>
      <c r="F411" s="19"/>
      <c r="G411" s="50"/>
      <c r="H411" s="50"/>
    </row>
    <row r="412" spans="1:8" ht="21" x14ac:dyDescent="0.35">
      <c r="A412" s="26"/>
      <c r="B412" s="98" t="s">
        <v>14</v>
      </c>
      <c r="C412" s="98"/>
      <c r="D412" s="98"/>
      <c r="E412" s="99" t="str">
        <f>'Learner Names'!B18&amp;" "&amp;'Learner Names'!C18</f>
        <v xml:space="preserve"> </v>
      </c>
      <c r="F412" s="99"/>
      <c r="G412" s="99"/>
      <c r="H412" s="99"/>
    </row>
    <row r="413" spans="1:8" ht="21" x14ac:dyDescent="0.35">
      <c r="A413" s="26"/>
      <c r="B413" s="30"/>
      <c r="C413" s="30"/>
      <c r="D413" s="31"/>
      <c r="E413" s="31"/>
      <c r="F413" s="27"/>
      <c r="G413" s="79"/>
      <c r="H413" s="79"/>
    </row>
    <row r="414" spans="1:8" ht="15.75" thickBot="1" x14ac:dyDescent="0.3">
      <c r="B414" s="23"/>
      <c r="E414" s="19"/>
      <c r="F414" s="19"/>
      <c r="G414" s="50"/>
      <c r="H414" s="20"/>
    </row>
    <row r="415" spans="1:8" ht="37.5" x14ac:dyDescent="0.25">
      <c r="A415" s="80" t="s">
        <v>15</v>
      </c>
      <c r="B415" s="81"/>
      <c r="C415" s="81"/>
      <c r="D415" s="81"/>
      <c r="E415" s="81"/>
      <c r="F415" s="81"/>
      <c r="G415" s="49" t="s">
        <v>16</v>
      </c>
      <c r="H415" s="24" t="s">
        <v>17</v>
      </c>
    </row>
    <row r="416" spans="1:8" ht="56.25" customHeight="1" x14ac:dyDescent="0.25">
      <c r="A416" s="106" t="s">
        <v>28</v>
      </c>
      <c r="B416" s="107"/>
      <c r="C416" s="107"/>
      <c r="D416" s="107"/>
      <c r="E416" s="107"/>
      <c r="F416" s="107"/>
      <c r="G416" s="33">
        <v>5</v>
      </c>
      <c r="H416" s="34"/>
    </row>
    <row r="417" spans="1:8" ht="56.25" customHeight="1" x14ac:dyDescent="0.25">
      <c r="A417" s="106" t="s">
        <v>29</v>
      </c>
      <c r="B417" s="107"/>
      <c r="C417" s="107"/>
      <c r="D417" s="107"/>
      <c r="E417" s="107"/>
      <c r="F417" s="107"/>
      <c r="G417" s="33">
        <v>10</v>
      </c>
      <c r="H417" s="34"/>
    </row>
    <row r="418" spans="1:8" ht="56.25" customHeight="1" x14ac:dyDescent="0.25">
      <c r="A418" s="82" t="s">
        <v>30</v>
      </c>
      <c r="B418" s="83"/>
      <c r="C418" s="83"/>
      <c r="D418" s="83"/>
      <c r="E418" s="83"/>
      <c r="F418" s="84"/>
      <c r="G418" s="45">
        <v>15</v>
      </c>
      <c r="H418" s="46"/>
    </row>
    <row r="419" spans="1:8" ht="56.25" customHeight="1" x14ac:dyDescent="0.25">
      <c r="A419" s="82" t="s">
        <v>31</v>
      </c>
      <c r="B419" s="83"/>
      <c r="C419" s="83"/>
      <c r="D419" s="83"/>
      <c r="E419" s="83"/>
      <c r="F419" s="84"/>
      <c r="G419" s="45">
        <v>5</v>
      </c>
      <c r="H419" s="46"/>
    </row>
    <row r="420" spans="1:8" ht="56.25" customHeight="1" thickBot="1" x14ac:dyDescent="0.3">
      <c r="A420" s="104" t="s">
        <v>32</v>
      </c>
      <c r="B420" s="105"/>
      <c r="C420" s="105"/>
      <c r="D420" s="105"/>
      <c r="E420" s="105"/>
      <c r="F420" s="105"/>
      <c r="G420" s="35">
        <v>5</v>
      </c>
      <c r="H420" s="36"/>
    </row>
    <row r="421" spans="1:8" ht="16.5" thickBot="1" x14ac:dyDescent="0.3">
      <c r="A421" s="21"/>
      <c r="B421" s="23"/>
      <c r="C421" s="100" t="s">
        <v>23</v>
      </c>
      <c r="D421" s="100"/>
      <c r="E421" s="100"/>
      <c r="F421" s="100"/>
      <c r="G421" s="28">
        <f>SUM(G416:G420)</f>
        <v>40</v>
      </c>
      <c r="H421" s="25">
        <f>SUM(H416:H420)</f>
        <v>0</v>
      </c>
    </row>
    <row r="422" spans="1:8" ht="15.75" x14ac:dyDescent="0.25">
      <c r="A422" s="21"/>
      <c r="B422" s="23"/>
      <c r="C422" s="51"/>
      <c r="D422" s="51"/>
      <c r="E422" s="51"/>
      <c r="F422" s="51"/>
      <c r="G422" s="32"/>
      <c r="H422" s="32"/>
    </row>
    <row r="423" spans="1:8" x14ac:dyDescent="0.25">
      <c r="B423" s="23"/>
      <c r="E423" s="19"/>
      <c r="F423" s="19"/>
      <c r="G423" s="50"/>
      <c r="H423" s="50"/>
    </row>
    <row r="424" spans="1:8" x14ac:dyDescent="0.25">
      <c r="B424" s="101" t="s">
        <v>24</v>
      </c>
      <c r="C424" s="101"/>
      <c r="D424" s="101"/>
      <c r="E424" s="53"/>
      <c r="F424" s="22" t="s">
        <v>25</v>
      </c>
      <c r="G424" s="102"/>
      <c r="H424" s="102"/>
    </row>
    <row r="425" spans="1:8" x14ac:dyDescent="0.25">
      <c r="B425" s="52"/>
      <c r="C425" s="52"/>
      <c r="D425" s="52"/>
      <c r="F425" s="22"/>
      <c r="G425" s="50"/>
      <c r="H425" s="50"/>
    </row>
    <row r="426" spans="1:8" x14ac:dyDescent="0.25">
      <c r="B426" s="52"/>
      <c r="C426" s="52"/>
      <c r="D426" s="52"/>
      <c r="F426" s="22"/>
      <c r="G426" s="50"/>
      <c r="H426" s="50"/>
    </row>
    <row r="427" spans="1:8" x14ac:dyDescent="0.25">
      <c r="A427" s="101" t="s">
        <v>26</v>
      </c>
      <c r="B427" s="101"/>
      <c r="C427" s="101"/>
      <c r="D427" s="101"/>
      <c r="E427" s="53"/>
      <c r="F427" s="22" t="s">
        <v>25</v>
      </c>
      <c r="G427" s="103"/>
      <c r="H427" s="103"/>
    </row>
    <row r="434" spans="1:8" ht="15.75" thickBot="1" x14ac:dyDescent="0.3"/>
    <row r="435" spans="1:8" ht="18.75" x14ac:dyDescent="0.25">
      <c r="A435" s="88"/>
      <c r="B435" s="88"/>
      <c r="C435" s="88"/>
      <c r="D435" s="29"/>
      <c r="E435" s="89" t="s">
        <v>13</v>
      </c>
      <c r="F435" s="90"/>
      <c r="G435" s="90"/>
      <c r="H435" s="91"/>
    </row>
    <row r="436" spans="1:8" ht="18.75" x14ac:dyDescent="0.25">
      <c r="A436" s="88"/>
      <c r="B436" s="88"/>
      <c r="C436" s="88"/>
      <c r="D436" s="29"/>
      <c r="E436" s="92" t="s">
        <v>0</v>
      </c>
      <c r="F436" s="93"/>
      <c r="G436" s="93"/>
      <c r="H436" s="94"/>
    </row>
    <row r="437" spans="1:8" ht="19.5" thickBot="1" x14ac:dyDescent="0.3">
      <c r="A437" s="88"/>
      <c r="B437" s="88"/>
      <c r="C437" s="88"/>
      <c r="D437" s="29"/>
      <c r="E437" s="95" t="str">
        <f>'Learner Names'!$G$5</f>
        <v>Project 40%</v>
      </c>
      <c r="F437" s="96"/>
      <c r="G437" s="96"/>
      <c r="H437" s="97"/>
    </row>
    <row r="438" spans="1:8" x14ac:dyDescent="0.25">
      <c r="B438" s="23"/>
      <c r="E438" s="19"/>
      <c r="F438" s="19"/>
      <c r="G438" s="50"/>
      <c r="H438" s="50"/>
    </row>
    <row r="439" spans="1:8" x14ac:dyDescent="0.25">
      <c r="B439" s="23"/>
      <c r="E439" s="19"/>
      <c r="F439" s="19"/>
      <c r="G439" s="50"/>
      <c r="H439" s="50"/>
    </row>
    <row r="440" spans="1:8" x14ac:dyDescent="0.25">
      <c r="B440" s="23"/>
      <c r="E440" s="19"/>
      <c r="F440" s="19"/>
      <c r="G440" s="50"/>
      <c r="H440" s="50"/>
    </row>
    <row r="441" spans="1:8" ht="21" x14ac:dyDescent="0.35">
      <c r="A441" s="26"/>
      <c r="B441" s="98" t="s">
        <v>14</v>
      </c>
      <c r="C441" s="98"/>
      <c r="D441" s="98"/>
      <c r="E441" s="99" t="str">
        <f>'Learner Names'!B19&amp;" "&amp;'Learner Names'!C19</f>
        <v xml:space="preserve"> </v>
      </c>
      <c r="F441" s="99"/>
      <c r="G441" s="99"/>
      <c r="H441" s="99"/>
    </row>
    <row r="442" spans="1:8" ht="21" x14ac:dyDescent="0.35">
      <c r="A442" s="26"/>
      <c r="B442" s="30"/>
      <c r="C442" s="30"/>
      <c r="D442" s="31"/>
      <c r="E442" s="31"/>
      <c r="F442" s="27"/>
      <c r="G442" s="79"/>
      <c r="H442" s="79"/>
    </row>
    <row r="443" spans="1:8" ht="15.75" thickBot="1" x14ac:dyDescent="0.3">
      <c r="B443" s="23"/>
      <c r="E443" s="19"/>
      <c r="F443" s="19"/>
      <c r="G443" s="50"/>
      <c r="H443" s="20"/>
    </row>
    <row r="444" spans="1:8" ht="37.5" x14ac:dyDescent="0.25">
      <c r="A444" s="80" t="s">
        <v>15</v>
      </c>
      <c r="B444" s="81"/>
      <c r="C444" s="81"/>
      <c r="D444" s="81"/>
      <c r="E444" s="81"/>
      <c r="F444" s="81"/>
      <c r="G444" s="49" t="s">
        <v>16</v>
      </c>
      <c r="H444" s="24" t="s">
        <v>17</v>
      </c>
    </row>
    <row r="445" spans="1:8" ht="56.25" customHeight="1" x14ac:dyDescent="0.25">
      <c r="A445" s="106" t="s">
        <v>28</v>
      </c>
      <c r="B445" s="107"/>
      <c r="C445" s="107"/>
      <c r="D445" s="107"/>
      <c r="E445" s="107"/>
      <c r="F445" s="107"/>
      <c r="G445" s="33">
        <v>5</v>
      </c>
      <c r="H445" s="34"/>
    </row>
    <row r="446" spans="1:8" ht="56.25" customHeight="1" x14ac:dyDescent="0.25">
      <c r="A446" s="106" t="s">
        <v>29</v>
      </c>
      <c r="B446" s="107"/>
      <c r="C446" s="107"/>
      <c r="D446" s="107"/>
      <c r="E446" s="107"/>
      <c r="F446" s="107"/>
      <c r="G446" s="33">
        <v>10</v>
      </c>
      <c r="H446" s="34"/>
    </row>
    <row r="447" spans="1:8" ht="56.25" customHeight="1" x14ac:dyDescent="0.25">
      <c r="A447" s="82" t="s">
        <v>30</v>
      </c>
      <c r="B447" s="83"/>
      <c r="C447" s="83"/>
      <c r="D447" s="83"/>
      <c r="E447" s="83"/>
      <c r="F447" s="84"/>
      <c r="G447" s="45">
        <v>15</v>
      </c>
      <c r="H447" s="46"/>
    </row>
    <row r="448" spans="1:8" ht="56.25" customHeight="1" x14ac:dyDescent="0.25">
      <c r="A448" s="82" t="s">
        <v>31</v>
      </c>
      <c r="B448" s="83"/>
      <c r="C448" s="83"/>
      <c r="D448" s="83"/>
      <c r="E448" s="83"/>
      <c r="F448" s="84"/>
      <c r="G448" s="45">
        <v>5</v>
      </c>
      <c r="H448" s="46"/>
    </row>
    <row r="449" spans="1:8" ht="56.25" customHeight="1" thickBot="1" x14ac:dyDescent="0.3">
      <c r="A449" s="104" t="s">
        <v>32</v>
      </c>
      <c r="B449" s="105"/>
      <c r="C449" s="105"/>
      <c r="D449" s="105"/>
      <c r="E449" s="105"/>
      <c r="F449" s="105"/>
      <c r="G449" s="35">
        <v>5</v>
      </c>
      <c r="H449" s="36"/>
    </row>
    <row r="450" spans="1:8" ht="16.5" thickBot="1" x14ac:dyDescent="0.3">
      <c r="A450" s="21"/>
      <c r="B450" s="23"/>
      <c r="C450" s="100" t="s">
        <v>23</v>
      </c>
      <c r="D450" s="100"/>
      <c r="E450" s="100"/>
      <c r="F450" s="100"/>
      <c r="G450" s="28">
        <f>SUM(G445:G449)</f>
        <v>40</v>
      </c>
      <c r="H450" s="25">
        <f>SUM(H445:H449)</f>
        <v>0</v>
      </c>
    </row>
    <row r="451" spans="1:8" ht="15.75" x14ac:dyDescent="0.25">
      <c r="A451" s="21"/>
      <c r="B451" s="23"/>
      <c r="C451" s="51"/>
      <c r="D451" s="51"/>
      <c r="E451" s="51"/>
      <c r="F451" s="51"/>
      <c r="G451" s="32"/>
      <c r="H451" s="32"/>
    </row>
    <row r="452" spans="1:8" x14ac:dyDescent="0.25">
      <c r="B452" s="23"/>
      <c r="E452" s="19"/>
      <c r="F452" s="19"/>
      <c r="G452" s="50"/>
      <c r="H452" s="50"/>
    </row>
    <row r="453" spans="1:8" x14ac:dyDescent="0.25">
      <c r="B453" s="101" t="s">
        <v>24</v>
      </c>
      <c r="C453" s="101"/>
      <c r="D453" s="101"/>
      <c r="E453" s="53"/>
      <c r="F453" s="22" t="s">
        <v>25</v>
      </c>
      <c r="G453" s="102"/>
      <c r="H453" s="102"/>
    </row>
    <row r="454" spans="1:8" x14ac:dyDescent="0.25">
      <c r="B454" s="52"/>
      <c r="C454" s="52"/>
      <c r="D454" s="52"/>
      <c r="F454" s="22"/>
      <c r="G454" s="50"/>
      <c r="H454" s="50"/>
    </row>
    <row r="455" spans="1:8" x14ac:dyDescent="0.25">
      <c r="B455" s="52"/>
      <c r="C455" s="52"/>
      <c r="D455" s="52"/>
      <c r="F455" s="22"/>
      <c r="G455" s="50"/>
      <c r="H455" s="50"/>
    </row>
    <row r="456" spans="1:8" x14ac:dyDescent="0.25">
      <c r="A456" s="101" t="s">
        <v>26</v>
      </c>
      <c r="B456" s="101"/>
      <c r="C456" s="101"/>
      <c r="D456" s="101"/>
      <c r="E456" s="53"/>
      <c r="F456" s="22" t="s">
        <v>25</v>
      </c>
      <c r="G456" s="103"/>
      <c r="H456" s="103"/>
    </row>
    <row r="463" spans="1:8" ht="15.75" thickBot="1" x14ac:dyDescent="0.3"/>
    <row r="464" spans="1:8" ht="18.75" x14ac:dyDescent="0.25">
      <c r="A464" s="88"/>
      <c r="B464" s="88"/>
      <c r="C464" s="88"/>
      <c r="D464" s="29"/>
      <c r="E464" s="89" t="s">
        <v>13</v>
      </c>
      <c r="F464" s="90"/>
      <c r="G464" s="90"/>
      <c r="H464" s="91"/>
    </row>
    <row r="465" spans="1:8" ht="18.75" x14ac:dyDescent="0.25">
      <c r="A465" s="88"/>
      <c r="B465" s="88"/>
      <c r="C465" s="88"/>
      <c r="D465" s="29"/>
      <c r="E465" s="92" t="s">
        <v>0</v>
      </c>
      <c r="F465" s="93"/>
      <c r="G465" s="93"/>
      <c r="H465" s="94"/>
    </row>
    <row r="466" spans="1:8" ht="19.5" thickBot="1" x14ac:dyDescent="0.3">
      <c r="A466" s="88"/>
      <c r="B466" s="88"/>
      <c r="C466" s="88"/>
      <c r="D466" s="29"/>
      <c r="E466" s="95" t="str">
        <f>'Learner Names'!$G$5</f>
        <v>Project 40%</v>
      </c>
      <c r="F466" s="96"/>
      <c r="G466" s="96"/>
      <c r="H466" s="97"/>
    </row>
    <row r="467" spans="1:8" x14ac:dyDescent="0.25">
      <c r="B467" s="23"/>
      <c r="E467" s="19"/>
      <c r="F467" s="19"/>
      <c r="G467" s="50"/>
      <c r="H467" s="50"/>
    </row>
    <row r="468" spans="1:8" x14ac:dyDescent="0.25">
      <c r="B468" s="23"/>
      <c r="E468" s="19"/>
      <c r="F468" s="19"/>
      <c r="G468" s="50"/>
      <c r="H468" s="50"/>
    </row>
    <row r="469" spans="1:8" x14ac:dyDescent="0.25">
      <c r="B469" s="23"/>
      <c r="E469" s="19"/>
      <c r="F469" s="19"/>
      <c r="G469" s="50"/>
      <c r="H469" s="50"/>
    </row>
    <row r="470" spans="1:8" ht="21" x14ac:dyDescent="0.35">
      <c r="A470" s="26"/>
      <c r="B470" s="98" t="s">
        <v>14</v>
      </c>
      <c r="C470" s="98"/>
      <c r="D470" s="98"/>
      <c r="E470" s="99" t="str">
        <f>'Learner Names'!B20&amp;" "&amp;'Learner Names'!C20</f>
        <v xml:space="preserve"> </v>
      </c>
      <c r="F470" s="99"/>
      <c r="G470" s="99"/>
      <c r="H470" s="99"/>
    </row>
    <row r="471" spans="1:8" ht="21" x14ac:dyDescent="0.35">
      <c r="A471" s="26"/>
      <c r="B471" s="30"/>
      <c r="C471" s="30"/>
      <c r="D471" s="31"/>
      <c r="E471" s="31"/>
      <c r="F471" s="27"/>
      <c r="G471" s="79"/>
      <c r="H471" s="79"/>
    </row>
    <row r="472" spans="1:8" ht="15.75" thickBot="1" x14ac:dyDescent="0.3">
      <c r="B472" s="23"/>
      <c r="E472" s="19"/>
      <c r="F472" s="19"/>
      <c r="G472" s="50"/>
      <c r="H472" s="20"/>
    </row>
    <row r="473" spans="1:8" ht="37.5" x14ac:dyDescent="0.25">
      <c r="A473" s="80" t="s">
        <v>15</v>
      </c>
      <c r="B473" s="81"/>
      <c r="C473" s="81"/>
      <c r="D473" s="81"/>
      <c r="E473" s="81"/>
      <c r="F473" s="81"/>
      <c r="G473" s="49" t="s">
        <v>16</v>
      </c>
      <c r="H473" s="24" t="s">
        <v>17</v>
      </c>
    </row>
    <row r="474" spans="1:8" ht="56.25" customHeight="1" x14ac:dyDescent="0.25">
      <c r="A474" s="106" t="s">
        <v>28</v>
      </c>
      <c r="B474" s="107"/>
      <c r="C474" s="107"/>
      <c r="D474" s="107"/>
      <c r="E474" s="107"/>
      <c r="F474" s="107"/>
      <c r="G474" s="33">
        <v>5</v>
      </c>
      <c r="H474" s="34"/>
    </row>
    <row r="475" spans="1:8" ht="56.25" customHeight="1" x14ac:dyDescent="0.25">
      <c r="A475" s="106" t="s">
        <v>29</v>
      </c>
      <c r="B475" s="107"/>
      <c r="C475" s="107"/>
      <c r="D475" s="107"/>
      <c r="E475" s="107"/>
      <c r="F475" s="107"/>
      <c r="G475" s="33">
        <v>10</v>
      </c>
      <c r="H475" s="34"/>
    </row>
    <row r="476" spans="1:8" ht="56.25" customHeight="1" x14ac:dyDescent="0.25">
      <c r="A476" s="82" t="s">
        <v>30</v>
      </c>
      <c r="B476" s="83"/>
      <c r="C476" s="83"/>
      <c r="D476" s="83"/>
      <c r="E476" s="83"/>
      <c r="F476" s="84"/>
      <c r="G476" s="45">
        <v>15</v>
      </c>
      <c r="H476" s="46"/>
    </row>
    <row r="477" spans="1:8" ht="56.25" customHeight="1" x14ac:dyDescent="0.25">
      <c r="A477" s="82" t="s">
        <v>31</v>
      </c>
      <c r="B477" s="83"/>
      <c r="C477" s="83"/>
      <c r="D477" s="83"/>
      <c r="E477" s="83"/>
      <c r="F477" s="84"/>
      <c r="G477" s="45">
        <v>5</v>
      </c>
      <c r="H477" s="46"/>
    </row>
    <row r="478" spans="1:8" ht="56.25" customHeight="1" thickBot="1" x14ac:dyDescent="0.3">
      <c r="A478" s="104" t="s">
        <v>32</v>
      </c>
      <c r="B478" s="105"/>
      <c r="C478" s="105"/>
      <c r="D478" s="105"/>
      <c r="E478" s="105"/>
      <c r="F478" s="105"/>
      <c r="G478" s="35">
        <v>5</v>
      </c>
      <c r="H478" s="36"/>
    </row>
    <row r="479" spans="1:8" ht="16.5" thickBot="1" x14ac:dyDescent="0.3">
      <c r="A479" s="21"/>
      <c r="B479" s="23"/>
      <c r="C479" s="100" t="s">
        <v>23</v>
      </c>
      <c r="D479" s="100"/>
      <c r="E479" s="100"/>
      <c r="F479" s="100"/>
      <c r="G479" s="28">
        <f>SUM(G474:G478)</f>
        <v>40</v>
      </c>
      <c r="H479" s="25">
        <f>SUM(H474:H478)</f>
        <v>0</v>
      </c>
    </row>
    <row r="480" spans="1:8" ht="15.75" x14ac:dyDescent="0.25">
      <c r="A480" s="21"/>
      <c r="B480" s="23"/>
      <c r="C480" s="51"/>
      <c r="D480" s="51"/>
      <c r="E480" s="51"/>
      <c r="F480" s="51"/>
      <c r="G480" s="32"/>
      <c r="H480" s="32"/>
    </row>
    <row r="481" spans="1:8" x14ac:dyDescent="0.25">
      <c r="B481" s="23"/>
      <c r="E481" s="19"/>
      <c r="F481" s="19"/>
      <c r="G481" s="50"/>
      <c r="H481" s="50"/>
    </row>
    <row r="482" spans="1:8" x14ac:dyDescent="0.25">
      <c r="B482" s="101" t="s">
        <v>24</v>
      </c>
      <c r="C482" s="101"/>
      <c r="D482" s="101"/>
      <c r="E482" s="53"/>
      <c r="F482" s="22" t="s">
        <v>25</v>
      </c>
      <c r="G482" s="102"/>
      <c r="H482" s="102"/>
    </row>
    <row r="483" spans="1:8" x14ac:dyDescent="0.25">
      <c r="B483" s="52"/>
      <c r="C483" s="52"/>
      <c r="D483" s="52"/>
      <c r="F483" s="22"/>
      <c r="G483" s="50"/>
      <c r="H483" s="50"/>
    </row>
    <row r="484" spans="1:8" x14ac:dyDescent="0.25">
      <c r="B484" s="52"/>
      <c r="C484" s="52"/>
      <c r="D484" s="52"/>
      <c r="F484" s="22"/>
      <c r="G484" s="50"/>
      <c r="H484" s="50"/>
    </row>
    <row r="485" spans="1:8" x14ac:dyDescent="0.25">
      <c r="A485" s="101" t="s">
        <v>26</v>
      </c>
      <c r="B485" s="101"/>
      <c r="C485" s="101"/>
      <c r="D485" s="101"/>
      <c r="E485" s="53"/>
      <c r="F485" s="22" t="s">
        <v>25</v>
      </c>
      <c r="G485" s="103"/>
      <c r="H485" s="103"/>
    </row>
    <row r="492" spans="1:8" ht="15.75" thickBot="1" x14ac:dyDescent="0.3"/>
    <row r="493" spans="1:8" ht="18.75" x14ac:dyDescent="0.25">
      <c r="A493" s="88"/>
      <c r="B493" s="88"/>
      <c r="C493" s="88"/>
      <c r="D493" s="29"/>
      <c r="E493" s="89" t="s">
        <v>13</v>
      </c>
      <c r="F493" s="90"/>
      <c r="G493" s="90"/>
      <c r="H493" s="91"/>
    </row>
    <row r="494" spans="1:8" ht="18.75" x14ac:dyDescent="0.25">
      <c r="A494" s="88"/>
      <c r="B494" s="88"/>
      <c r="C494" s="88"/>
      <c r="D494" s="29"/>
      <c r="E494" s="92" t="s">
        <v>0</v>
      </c>
      <c r="F494" s="93"/>
      <c r="G494" s="93"/>
      <c r="H494" s="94"/>
    </row>
    <row r="495" spans="1:8" ht="19.5" thickBot="1" x14ac:dyDescent="0.3">
      <c r="A495" s="88"/>
      <c r="B495" s="88"/>
      <c r="C495" s="88"/>
      <c r="D495" s="29"/>
      <c r="E495" s="95" t="str">
        <f>'Learner Names'!$G$5</f>
        <v>Project 40%</v>
      </c>
      <c r="F495" s="96"/>
      <c r="G495" s="96"/>
      <c r="H495" s="97"/>
    </row>
    <row r="496" spans="1:8" x14ac:dyDescent="0.25">
      <c r="B496" s="23"/>
      <c r="E496" s="19"/>
      <c r="F496" s="19"/>
      <c r="G496" s="50"/>
      <c r="H496" s="50"/>
    </row>
    <row r="497" spans="1:8" x14ac:dyDescent="0.25">
      <c r="B497" s="23"/>
      <c r="E497" s="19"/>
      <c r="F497" s="19"/>
      <c r="G497" s="50"/>
      <c r="H497" s="50"/>
    </row>
    <row r="498" spans="1:8" x14ac:dyDescent="0.25">
      <c r="B498" s="23"/>
      <c r="E498" s="19"/>
      <c r="F498" s="19"/>
      <c r="G498" s="50"/>
      <c r="H498" s="50"/>
    </row>
    <row r="499" spans="1:8" ht="21" x14ac:dyDescent="0.35">
      <c r="A499" s="26"/>
      <c r="B499" s="98" t="s">
        <v>14</v>
      </c>
      <c r="C499" s="98"/>
      <c r="D499" s="98"/>
      <c r="E499" s="99" t="str">
        <f>'Learner Names'!B21&amp;" "&amp;'Learner Names'!C21</f>
        <v xml:space="preserve"> </v>
      </c>
      <c r="F499" s="99"/>
      <c r="G499" s="99"/>
      <c r="H499" s="99"/>
    </row>
    <row r="500" spans="1:8" ht="21" x14ac:dyDescent="0.35">
      <c r="A500" s="26"/>
      <c r="B500" s="30"/>
      <c r="C500" s="30"/>
      <c r="D500" s="31"/>
      <c r="E500" s="31"/>
      <c r="F500" s="27"/>
      <c r="G500" s="79"/>
      <c r="H500" s="79"/>
    </row>
    <row r="501" spans="1:8" ht="15.75" thickBot="1" x14ac:dyDescent="0.3">
      <c r="B501" s="23"/>
      <c r="E501" s="19"/>
      <c r="F501" s="19"/>
      <c r="G501" s="50"/>
      <c r="H501" s="20"/>
    </row>
    <row r="502" spans="1:8" ht="37.5" x14ac:dyDescent="0.25">
      <c r="A502" s="80" t="s">
        <v>15</v>
      </c>
      <c r="B502" s="81"/>
      <c r="C502" s="81"/>
      <c r="D502" s="81"/>
      <c r="E502" s="81"/>
      <c r="F502" s="81"/>
      <c r="G502" s="49" t="s">
        <v>16</v>
      </c>
      <c r="H502" s="24" t="s">
        <v>17</v>
      </c>
    </row>
    <row r="503" spans="1:8" ht="56.25" customHeight="1" x14ac:dyDescent="0.25">
      <c r="A503" s="106" t="s">
        <v>28</v>
      </c>
      <c r="B503" s="107"/>
      <c r="C503" s="107"/>
      <c r="D503" s="107"/>
      <c r="E503" s="107"/>
      <c r="F503" s="107"/>
      <c r="G503" s="33">
        <v>5</v>
      </c>
      <c r="H503" s="34"/>
    </row>
    <row r="504" spans="1:8" ht="56.25" customHeight="1" x14ac:dyDescent="0.25">
      <c r="A504" s="106" t="s">
        <v>29</v>
      </c>
      <c r="B504" s="107"/>
      <c r="C504" s="107"/>
      <c r="D504" s="107"/>
      <c r="E504" s="107"/>
      <c r="F504" s="107"/>
      <c r="G504" s="33">
        <v>10</v>
      </c>
      <c r="H504" s="34"/>
    </row>
    <row r="505" spans="1:8" ht="56.25" customHeight="1" x14ac:dyDescent="0.25">
      <c r="A505" s="82" t="s">
        <v>30</v>
      </c>
      <c r="B505" s="83"/>
      <c r="C505" s="83"/>
      <c r="D505" s="83"/>
      <c r="E505" s="83"/>
      <c r="F505" s="84"/>
      <c r="G505" s="45">
        <v>15</v>
      </c>
      <c r="H505" s="46"/>
    </row>
    <row r="506" spans="1:8" ht="56.25" customHeight="1" x14ac:dyDescent="0.25">
      <c r="A506" s="82" t="s">
        <v>31</v>
      </c>
      <c r="B506" s="83"/>
      <c r="C506" s="83"/>
      <c r="D506" s="83"/>
      <c r="E506" s="83"/>
      <c r="F506" s="84"/>
      <c r="G506" s="45">
        <v>5</v>
      </c>
      <c r="H506" s="46"/>
    </row>
    <row r="507" spans="1:8" ht="56.25" customHeight="1" thickBot="1" x14ac:dyDescent="0.3">
      <c r="A507" s="104" t="s">
        <v>32</v>
      </c>
      <c r="B507" s="105"/>
      <c r="C507" s="105"/>
      <c r="D507" s="105"/>
      <c r="E507" s="105"/>
      <c r="F507" s="105"/>
      <c r="G507" s="35">
        <v>5</v>
      </c>
      <c r="H507" s="36"/>
    </row>
    <row r="508" spans="1:8" ht="16.5" thickBot="1" x14ac:dyDescent="0.3">
      <c r="A508" s="21"/>
      <c r="B508" s="23"/>
      <c r="C508" s="100" t="s">
        <v>23</v>
      </c>
      <c r="D508" s="100"/>
      <c r="E508" s="100"/>
      <c r="F508" s="100"/>
      <c r="G508" s="28">
        <f>SUM(G503:G507)</f>
        <v>40</v>
      </c>
      <c r="H508" s="25">
        <f>SUM(H503:H507)</f>
        <v>0</v>
      </c>
    </row>
    <row r="509" spans="1:8" ht="15.75" x14ac:dyDescent="0.25">
      <c r="A509" s="21"/>
      <c r="B509" s="23"/>
      <c r="C509" s="51"/>
      <c r="D509" s="51"/>
      <c r="E509" s="51"/>
      <c r="F509" s="51"/>
      <c r="G509" s="32"/>
      <c r="H509" s="32"/>
    </row>
    <row r="510" spans="1:8" x14ac:dyDescent="0.25">
      <c r="B510" s="23"/>
      <c r="E510" s="19"/>
      <c r="F510" s="19"/>
      <c r="G510" s="50"/>
      <c r="H510" s="50"/>
    </row>
    <row r="511" spans="1:8" x14ac:dyDescent="0.25">
      <c r="B511" s="101" t="s">
        <v>24</v>
      </c>
      <c r="C511" s="101"/>
      <c r="D511" s="101"/>
      <c r="E511" s="53"/>
      <c r="F511" s="22" t="s">
        <v>25</v>
      </c>
      <c r="G511" s="102"/>
      <c r="H511" s="102"/>
    </row>
    <row r="512" spans="1:8" x14ac:dyDescent="0.25">
      <c r="B512" s="52"/>
      <c r="C512" s="52"/>
      <c r="D512" s="52"/>
      <c r="F512" s="22"/>
      <c r="G512" s="50"/>
      <c r="H512" s="50"/>
    </row>
    <row r="513" spans="1:8" x14ac:dyDescent="0.25">
      <c r="B513" s="52"/>
      <c r="C513" s="52"/>
      <c r="D513" s="52"/>
      <c r="F513" s="22"/>
      <c r="G513" s="50"/>
      <c r="H513" s="50"/>
    </row>
    <row r="514" spans="1:8" x14ac:dyDescent="0.25">
      <c r="A514" s="101" t="s">
        <v>26</v>
      </c>
      <c r="B514" s="101"/>
      <c r="C514" s="101"/>
      <c r="D514" s="101"/>
      <c r="E514" s="53"/>
      <c r="F514" s="22" t="s">
        <v>25</v>
      </c>
      <c r="G514" s="103"/>
      <c r="H514" s="103"/>
    </row>
    <row r="520" spans="1:8" ht="15.75" thickBot="1" x14ac:dyDescent="0.3"/>
    <row r="521" spans="1:8" ht="18.75" x14ac:dyDescent="0.25">
      <c r="A521" s="88"/>
      <c r="B521" s="88"/>
      <c r="C521" s="88"/>
      <c r="D521" s="29"/>
      <c r="E521" s="89" t="s">
        <v>13</v>
      </c>
      <c r="F521" s="90"/>
      <c r="G521" s="90"/>
      <c r="H521" s="91"/>
    </row>
    <row r="522" spans="1:8" ht="18.75" x14ac:dyDescent="0.25">
      <c r="A522" s="88"/>
      <c r="B522" s="88"/>
      <c r="C522" s="88"/>
      <c r="D522" s="29"/>
      <c r="E522" s="92" t="s">
        <v>0</v>
      </c>
      <c r="F522" s="93"/>
      <c r="G522" s="93"/>
      <c r="H522" s="94"/>
    </row>
    <row r="523" spans="1:8" ht="19.5" thickBot="1" x14ac:dyDescent="0.3">
      <c r="A523" s="88"/>
      <c r="B523" s="88"/>
      <c r="C523" s="88"/>
      <c r="D523" s="29"/>
      <c r="E523" s="95" t="str">
        <f>'Learner Names'!$G$5</f>
        <v>Project 40%</v>
      </c>
      <c r="F523" s="96"/>
      <c r="G523" s="96"/>
      <c r="H523" s="97"/>
    </row>
    <row r="524" spans="1:8" x14ac:dyDescent="0.25">
      <c r="B524" s="23"/>
      <c r="E524" s="19"/>
      <c r="F524" s="19"/>
      <c r="G524" s="50"/>
      <c r="H524" s="50"/>
    </row>
    <row r="525" spans="1:8" x14ac:dyDescent="0.25">
      <c r="B525" s="23"/>
      <c r="E525" s="19"/>
      <c r="F525" s="19"/>
      <c r="G525" s="50"/>
      <c r="H525" s="50"/>
    </row>
    <row r="526" spans="1:8" x14ac:dyDescent="0.25">
      <c r="B526" s="23"/>
      <c r="E526" s="19"/>
      <c r="F526" s="19"/>
      <c r="G526" s="50"/>
      <c r="H526" s="50"/>
    </row>
    <row r="527" spans="1:8" ht="21" x14ac:dyDescent="0.35">
      <c r="A527" s="26"/>
      <c r="B527" s="98" t="s">
        <v>14</v>
      </c>
      <c r="C527" s="98"/>
      <c r="D527" s="98"/>
      <c r="E527" s="99" t="str">
        <f>'Learner Names'!B22&amp;" "&amp;'Learner Names'!C22</f>
        <v xml:space="preserve"> </v>
      </c>
      <c r="F527" s="99"/>
      <c r="G527" s="99"/>
      <c r="H527" s="99"/>
    </row>
    <row r="528" spans="1:8" ht="21" x14ac:dyDescent="0.35">
      <c r="A528" s="26"/>
      <c r="B528" s="30"/>
      <c r="C528" s="30"/>
      <c r="D528" s="31"/>
      <c r="E528" s="31"/>
      <c r="F528" s="27"/>
      <c r="G528" s="79"/>
      <c r="H528" s="79"/>
    </row>
    <row r="529" spans="1:8" ht="15.75" thickBot="1" x14ac:dyDescent="0.3">
      <c r="B529" s="23"/>
      <c r="E529" s="19"/>
      <c r="F529" s="19"/>
      <c r="G529" s="50"/>
      <c r="H529" s="20"/>
    </row>
    <row r="530" spans="1:8" ht="37.5" x14ac:dyDescent="0.25">
      <c r="A530" s="80" t="s">
        <v>15</v>
      </c>
      <c r="B530" s="81"/>
      <c r="C530" s="81"/>
      <c r="D530" s="81"/>
      <c r="E530" s="81"/>
      <c r="F530" s="81"/>
      <c r="G530" s="49" t="s">
        <v>16</v>
      </c>
      <c r="H530" s="24" t="s">
        <v>17</v>
      </c>
    </row>
    <row r="531" spans="1:8" ht="56.25" customHeight="1" x14ac:dyDescent="0.25">
      <c r="A531" s="106" t="s">
        <v>28</v>
      </c>
      <c r="B531" s="107"/>
      <c r="C531" s="107"/>
      <c r="D531" s="107"/>
      <c r="E531" s="107"/>
      <c r="F531" s="107"/>
      <c r="G531" s="33">
        <v>5</v>
      </c>
      <c r="H531" s="34"/>
    </row>
    <row r="532" spans="1:8" ht="56.25" customHeight="1" x14ac:dyDescent="0.25">
      <c r="A532" s="106" t="s">
        <v>29</v>
      </c>
      <c r="B532" s="107"/>
      <c r="C532" s="107"/>
      <c r="D532" s="107"/>
      <c r="E532" s="107"/>
      <c r="F532" s="107"/>
      <c r="G532" s="33">
        <v>10</v>
      </c>
      <c r="H532" s="34"/>
    </row>
    <row r="533" spans="1:8" ht="56.25" customHeight="1" x14ac:dyDescent="0.25">
      <c r="A533" s="82" t="s">
        <v>30</v>
      </c>
      <c r="B533" s="83"/>
      <c r="C533" s="83"/>
      <c r="D533" s="83"/>
      <c r="E533" s="83"/>
      <c r="F533" s="84"/>
      <c r="G533" s="45">
        <v>15</v>
      </c>
      <c r="H533" s="46"/>
    </row>
    <row r="534" spans="1:8" ht="56.25" customHeight="1" x14ac:dyDescent="0.25">
      <c r="A534" s="82" t="s">
        <v>31</v>
      </c>
      <c r="B534" s="83"/>
      <c r="C534" s="83"/>
      <c r="D534" s="83"/>
      <c r="E534" s="83"/>
      <c r="F534" s="84"/>
      <c r="G534" s="45">
        <v>5</v>
      </c>
      <c r="H534" s="46"/>
    </row>
    <row r="535" spans="1:8" ht="56.25" customHeight="1" thickBot="1" x14ac:dyDescent="0.3">
      <c r="A535" s="104" t="s">
        <v>32</v>
      </c>
      <c r="B535" s="105"/>
      <c r="C535" s="105"/>
      <c r="D535" s="105"/>
      <c r="E535" s="105"/>
      <c r="F535" s="105"/>
      <c r="G535" s="35">
        <v>5</v>
      </c>
      <c r="H535" s="36"/>
    </row>
    <row r="536" spans="1:8" ht="16.5" thickBot="1" x14ac:dyDescent="0.3">
      <c r="A536" s="21"/>
      <c r="B536" s="23"/>
      <c r="C536" s="100" t="s">
        <v>23</v>
      </c>
      <c r="D536" s="100"/>
      <c r="E536" s="100"/>
      <c r="F536" s="100"/>
      <c r="G536" s="28">
        <f>SUM(G531:G535)</f>
        <v>40</v>
      </c>
      <c r="H536" s="25">
        <f>SUM(H531:H535)</f>
        <v>0</v>
      </c>
    </row>
    <row r="537" spans="1:8" ht="15.75" x14ac:dyDescent="0.25">
      <c r="A537" s="21"/>
      <c r="B537" s="23"/>
      <c r="C537" s="51"/>
      <c r="D537" s="51"/>
      <c r="E537" s="51"/>
      <c r="F537" s="51"/>
      <c r="G537" s="32"/>
      <c r="H537" s="32"/>
    </row>
    <row r="538" spans="1:8" x14ac:dyDescent="0.25">
      <c r="B538" s="23"/>
      <c r="E538" s="19"/>
      <c r="F538" s="19"/>
      <c r="G538" s="50"/>
      <c r="H538" s="50"/>
    </row>
    <row r="539" spans="1:8" x14ac:dyDescent="0.25">
      <c r="B539" s="101" t="s">
        <v>24</v>
      </c>
      <c r="C539" s="101"/>
      <c r="D539" s="101"/>
      <c r="E539" s="53"/>
      <c r="F539" s="22" t="s">
        <v>25</v>
      </c>
      <c r="G539" s="102"/>
      <c r="H539" s="102"/>
    </row>
    <row r="540" spans="1:8" x14ac:dyDescent="0.25">
      <c r="B540" s="52"/>
      <c r="C540" s="52"/>
      <c r="D540" s="52"/>
      <c r="F540" s="22"/>
      <c r="G540" s="50"/>
      <c r="H540" s="50"/>
    </row>
    <row r="541" spans="1:8" x14ac:dyDescent="0.25">
      <c r="B541" s="52"/>
      <c r="C541" s="52"/>
      <c r="D541" s="52"/>
      <c r="F541" s="22"/>
      <c r="G541" s="50"/>
      <c r="H541" s="50"/>
    </row>
    <row r="542" spans="1:8" x14ac:dyDescent="0.25">
      <c r="A542" s="101" t="s">
        <v>26</v>
      </c>
      <c r="B542" s="101"/>
      <c r="C542" s="101"/>
      <c r="D542" s="101"/>
      <c r="E542" s="53"/>
      <c r="F542" s="22" t="s">
        <v>25</v>
      </c>
      <c r="G542" s="103"/>
      <c r="H542" s="103"/>
    </row>
    <row r="549" spans="1:8" ht="15.75" thickBot="1" x14ac:dyDescent="0.3"/>
    <row r="550" spans="1:8" ht="18.75" x14ac:dyDescent="0.25">
      <c r="A550" s="88"/>
      <c r="B550" s="88"/>
      <c r="C550" s="88"/>
      <c r="D550" s="29"/>
      <c r="E550" s="89" t="s">
        <v>13</v>
      </c>
      <c r="F550" s="90"/>
      <c r="G550" s="90"/>
      <c r="H550" s="91"/>
    </row>
    <row r="551" spans="1:8" ht="18.75" x14ac:dyDescent="0.25">
      <c r="A551" s="88"/>
      <c r="B551" s="88"/>
      <c r="C551" s="88"/>
      <c r="D551" s="29"/>
      <c r="E551" s="92" t="s">
        <v>0</v>
      </c>
      <c r="F551" s="93"/>
      <c r="G551" s="93"/>
      <c r="H551" s="94"/>
    </row>
    <row r="552" spans="1:8" ht="19.5" thickBot="1" x14ac:dyDescent="0.3">
      <c r="A552" s="88"/>
      <c r="B552" s="88"/>
      <c r="C552" s="88"/>
      <c r="D552" s="29"/>
      <c r="E552" s="95" t="str">
        <f>'Learner Names'!$G$5</f>
        <v>Project 40%</v>
      </c>
      <c r="F552" s="96"/>
      <c r="G552" s="96"/>
      <c r="H552" s="97"/>
    </row>
    <row r="553" spans="1:8" x14ac:dyDescent="0.25">
      <c r="B553" s="23"/>
      <c r="E553" s="19"/>
      <c r="F553" s="19"/>
      <c r="G553" s="50"/>
      <c r="H553" s="50"/>
    </row>
    <row r="554" spans="1:8" x14ac:dyDescent="0.25">
      <c r="B554" s="23"/>
      <c r="E554" s="19"/>
      <c r="F554" s="19"/>
      <c r="G554" s="50"/>
      <c r="H554" s="50"/>
    </row>
    <row r="555" spans="1:8" x14ac:dyDescent="0.25">
      <c r="B555" s="23"/>
      <c r="E555" s="19"/>
      <c r="F555" s="19"/>
      <c r="G555" s="50"/>
      <c r="H555" s="50"/>
    </row>
    <row r="556" spans="1:8" ht="21" x14ac:dyDescent="0.35">
      <c r="A556" s="26"/>
      <c r="B556" s="98" t="s">
        <v>14</v>
      </c>
      <c r="C556" s="98"/>
      <c r="D556" s="98"/>
      <c r="E556" s="99" t="str">
        <f>'Learner Names'!B23&amp;" "&amp;'Learner Names'!C23</f>
        <v xml:space="preserve"> </v>
      </c>
      <c r="F556" s="99"/>
      <c r="G556" s="99"/>
      <c r="H556" s="99"/>
    </row>
    <row r="557" spans="1:8" ht="21" x14ac:dyDescent="0.35">
      <c r="A557" s="26"/>
      <c r="B557" s="30"/>
      <c r="C557" s="30"/>
      <c r="D557" s="31"/>
      <c r="E557" s="31"/>
      <c r="F557" s="27"/>
      <c r="G557" s="79"/>
      <c r="H557" s="79"/>
    </row>
    <row r="558" spans="1:8" ht="15.75" thickBot="1" x14ac:dyDescent="0.3">
      <c r="B558" s="23"/>
      <c r="E558" s="19"/>
      <c r="F558" s="19"/>
      <c r="G558" s="50"/>
      <c r="H558" s="20"/>
    </row>
    <row r="559" spans="1:8" ht="37.5" x14ac:dyDescent="0.25">
      <c r="A559" s="80" t="s">
        <v>15</v>
      </c>
      <c r="B559" s="81"/>
      <c r="C559" s="81"/>
      <c r="D559" s="81"/>
      <c r="E559" s="81"/>
      <c r="F559" s="81"/>
      <c r="G559" s="49" t="s">
        <v>16</v>
      </c>
      <c r="H559" s="24" t="s">
        <v>17</v>
      </c>
    </row>
    <row r="560" spans="1:8" ht="56.25" customHeight="1" x14ac:dyDescent="0.25">
      <c r="A560" s="106" t="s">
        <v>28</v>
      </c>
      <c r="B560" s="107"/>
      <c r="C560" s="107"/>
      <c r="D560" s="107"/>
      <c r="E560" s="107"/>
      <c r="F560" s="107"/>
      <c r="G560" s="33">
        <v>5</v>
      </c>
      <c r="H560" s="34"/>
    </row>
    <row r="561" spans="1:8" ht="56.25" customHeight="1" x14ac:dyDescent="0.25">
      <c r="A561" s="106" t="s">
        <v>29</v>
      </c>
      <c r="B561" s="107"/>
      <c r="C561" s="107"/>
      <c r="D561" s="107"/>
      <c r="E561" s="107"/>
      <c r="F561" s="107"/>
      <c r="G561" s="33">
        <v>10</v>
      </c>
      <c r="H561" s="34"/>
    </row>
    <row r="562" spans="1:8" ht="56.25" customHeight="1" x14ac:dyDescent="0.25">
      <c r="A562" s="82" t="s">
        <v>30</v>
      </c>
      <c r="B562" s="83"/>
      <c r="C562" s="83"/>
      <c r="D562" s="83"/>
      <c r="E562" s="83"/>
      <c r="F562" s="84"/>
      <c r="G562" s="45">
        <v>15</v>
      </c>
      <c r="H562" s="46"/>
    </row>
    <row r="563" spans="1:8" ht="56.25" customHeight="1" x14ac:dyDescent="0.25">
      <c r="A563" s="82" t="s">
        <v>31</v>
      </c>
      <c r="B563" s="83"/>
      <c r="C563" s="83"/>
      <c r="D563" s="83"/>
      <c r="E563" s="83"/>
      <c r="F563" s="84"/>
      <c r="G563" s="45">
        <v>5</v>
      </c>
      <c r="H563" s="46"/>
    </row>
    <row r="564" spans="1:8" ht="56.25" customHeight="1" thickBot="1" x14ac:dyDescent="0.3">
      <c r="A564" s="104" t="s">
        <v>32</v>
      </c>
      <c r="B564" s="105"/>
      <c r="C564" s="105"/>
      <c r="D564" s="105"/>
      <c r="E564" s="105"/>
      <c r="F564" s="105"/>
      <c r="G564" s="35">
        <v>5</v>
      </c>
      <c r="H564" s="36"/>
    </row>
    <row r="565" spans="1:8" ht="16.5" thickBot="1" x14ac:dyDescent="0.3">
      <c r="A565" s="21"/>
      <c r="B565" s="23"/>
      <c r="C565" s="100" t="s">
        <v>23</v>
      </c>
      <c r="D565" s="100"/>
      <c r="E565" s="100"/>
      <c r="F565" s="100"/>
      <c r="G565" s="28">
        <f>SUM(G560:G564)</f>
        <v>40</v>
      </c>
      <c r="H565" s="25">
        <f>SUM(H560:H564)</f>
        <v>0</v>
      </c>
    </row>
    <row r="566" spans="1:8" ht="15.75" x14ac:dyDescent="0.25">
      <c r="A566" s="21"/>
      <c r="B566" s="23"/>
      <c r="C566" s="51"/>
      <c r="D566" s="51"/>
      <c r="E566" s="51"/>
      <c r="F566" s="51"/>
      <c r="G566" s="32"/>
      <c r="H566" s="32"/>
    </row>
    <row r="567" spans="1:8" x14ac:dyDescent="0.25">
      <c r="B567" s="23"/>
      <c r="E567" s="19"/>
      <c r="F567" s="19"/>
      <c r="G567" s="50"/>
      <c r="H567" s="50"/>
    </row>
    <row r="568" spans="1:8" x14ac:dyDescent="0.25">
      <c r="B568" s="101" t="s">
        <v>24</v>
      </c>
      <c r="C568" s="101"/>
      <c r="D568" s="101"/>
      <c r="E568" s="53"/>
      <c r="F568" s="22" t="s">
        <v>25</v>
      </c>
      <c r="G568" s="102"/>
      <c r="H568" s="102"/>
    </row>
    <row r="569" spans="1:8" x14ac:dyDescent="0.25">
      <c r="B569" s="52"/>
      <c r="C569" s="52"/>
      <c r="D569" s="52"/>
      <c r="F569" s="22"/>
      <c r="G569" s="50"/>
      <c r="H569" s="50"/>
    </row>
    <row r="570" spans="1:8" x14ac:dyDescent="0.25">
      <c r="B570" s="52"/>
      <c r="C570" s="52"/>
      <c r="D570" s="52"/>
      <c r="F570" s="22"/>
      <c r="G570" s="50"/>
      <c r="H570" s="50"/>
    </row>
    <row r="571" spans="1:8" x14ac:dyDescent="0.25">
      <c r="A571" s="101" t="s">
        <v>26</v>
      </c>
      <c r="B571" s="101"/>
      <c r="C571" s="101"/>
      <c r="D571" s="101"/>
      <c r="E571" s="53"/>
      <c r="F571" s="22" t="s">
        <v>25</v>
      </c>
      <c r="G571" s="103"/>
      <c r="H571" s="103"/>
    </row>
  </sheetData>
  <sheetProtection algorithmName="SHA-512" hashValue="KF2TodhIZ5CEnNP/LAUluq5avVIOg4+Lmpq+jxUgcRGMUps/zGdzSoVyK79QYYsHmOvq8GA5QSo2LR2tvL82JQ==" saltValue="mIdlIrOYfxvb4NugODJprg==" spinCount="100000" sheet="1" objects="1" scenarios="1"/>
  <mergeCells count="360">
    <mergeCell ref="A571:D571"/>
    <mergeCell ref="G571:H571"/>
    <mergeCell ref="A514:D514"/>
    <mergeCell ref="G514:H514"/>
    <mergeCell ref="A534:F534"/>
    <mergeCell ref="A535:F535"/>
    <mergeCell ref="C536:F536"/>
    <mergeCell ref="B539:D539"/>
    <mergeCell ref="G539:H539"/>
    <mergeCell ref="A542:D542"/>
    <mergeCell ref="G542:H542"/>
    <mergeCell ref="G557:H557"/>
    <mergeCell ref="A559:F559"/>
    <mergeCell ref="A560:F560"/>
    <mergeCell ref="A561:F561"/>
    <mergeCell ref="A562:F562"/>
    <mergeCell ref="A563:F563"/>
    <mergeCell ref="A564:F564"/>
    <mergeCell ref="C565:F565"/>
    <mergeCell ref="B568:D568"/>
    <mergeCell ref="G568:H568"/>
    <mergeCell ref="A550:C552"/>
    <mergeCell ref="E550:H550"/>
    <mergeCell ref="E551:H551"/>
    <mergeCell ref="A456:D456"/>
    <mergeCell ref="G456:H456"/>
    <mergeCell ref="A477:F477"/>
    <mergeCell ref="A478:F478"/>
    <mergeCell ref="C479:F479"/>
    <mergeCell ref="B482:D482"/>
    <mergeCell ref="G482:H482"/>
    <mergeCell ref="A485:D485"/>
    <mergeCell ref="G485:H485"/>
    <mergeCell ref="A464:C466"/>
    <mergeCell ref="E464:H464"/>
    <mergeCell ref="E465:H465"/>
    <mergeCell ref="E466:H466"/>
    <mergeCell ref="B470:D470"/>
    <mergeCell ref="E470:H470"/>
    <mergeCell ref="A400:D400"/>
    <mergeCell ref="G400:H400"/>
    <mergeCell ref="A419:F419"/>
    <mergeCell ref="A420:F420"/>
    <mergeCell ref="C421:F421"/>
    <mergeCell ref="B424:D424"/>
    <mergeCell ref="G424:H424"/>
    <mergeCell ref="A427:D427"/>
    <mergeCell ref="G427:H427"/>
    <mergeCell ref="A406:C408"/>
    <mergeCell ref="E406:H406"/>
    <mergeCell ref="E407:H407"/>
    <mergeCell ref="E408:H408"/>
    <mergeCell ref="B412:D412"/>
    <mergeCell ref="E412:H412"/>
    <mergeCell ref="A342:D342"/>
    <mergeCell ref="G342:H342"/>
    <mergeCell ref="A363:F363"/>
    <mergeCell ref="A364:F364"/>
    <mergeCell ref="C365:F365"/>
    <mergeCell ref="B368:D368"/>
    <mergeCell ref="G368:H368"/>
    <mergeCell ref="A371:D371"/>
    <mergeCell ref="G371:H371"/>
    <mergeCell ref="A350:C352"/>
    <mergeCell ref="E350:H350"/>
    <mergeCell ref="E351:H351"/>
    <mergeCell ref="E352:H352"/>
    <mergeCell ref="B356:D356"/>
    <mergeCell ref="E356:H356"/>
    <mergeCell ref="A284:D284"/>
    <mergeCell ref="G284:H284"/>
    <mergeCell ref="A305:F305"/>
    <mergeCell ref="A306:F306"/>
    <mergeCell ref="C307:F307"/>
    <mergeCell ref="B310:D310"/>
    <mergeCell ref="G310:H310"/>
    <mergeCell ref="A313:D313"/>
    <mergeCell ref="G313:H313"/>
    <mergeCell ref="A292:C294"/>
    <mergeCell ref="E292:H292"/>
    <mergeCell ref="E293:H293"/>
    <mergeCell ref="E294:H294"/>
    <mergeCell ref="B298:D298"/>
    <mergeCell ref="E298:H298"/>
    <mergeCell ref="A226:D226"/>
    <mergeCell ref="G226:H226"/>
    <mergeCell ref="A247:F247"/>
    <mergeCell ref="A248:F248"/>
    <mergeCell ref="C249:F249"/>
    <mergeCell ref="B252:D252"/>
    <mergeCell ref="G252:H252"/>
    <mergeCell ref="A255:D255"/>
    <mergeCell ref="G255:H255"/>
    <mergeCell ref="A234:C236"/>
    <mergeCell ref="E234:H234"/>
    <mergeCell ref="E235:H235"/>
    <mergeCell ref="E236:H236"/>
    <mergeCell ref="B240:D240"/>
    <mergeCell ref="E240:H240"/>
    <mergeCell ref="A168:D168"/>
    <mergeCell ref="G168:H168"/>
    <mergeCell ref="A189:F189"/>
    <mergeCell ref="A190:F190"/>
    <mergeCell ref="C191:F191"/>
    <mergeCell ref="B194:D194"/>
    <mergeCell ref="G194:H194"/>
    <mergeCell ref="A197:D197"/>
    <mergeCell ref="G197:H197"/>
    <mergeCell ref="A176:C178"/>
    <mergeCell ref="E176:H176"/>
    <mergeCell ref="E177:H177"/>
    <mergeCell ref="E178:H178"/>
    <mergeCell ref="B182:D182"/>
    <mergeCell ref="E182:H182"/>
    <mergeCell ref="A110:D110"/>
    <mergeCell ref="G110:H110"/>
    <mergeCell ref="A131:F131"/>
    <mergeCell ref="A132:F132"/>
    <mergeCell ref="C133:F133"/>
    <mergeCell ref="B136:D136"/>
    <mergeCell ref="G136:H136"/>
    <mergeCell ref="A139:D139"/>
    <mergeCell ref="G139:H139"/>
    <mergeCell ref="A118:C120"/>
    <mergeCell ref="E118:H118"/>
    <mergeCell ref="E119:H119"/>
    <mergeCell ref="E120:H120"/>
    <mergeCell ref="B124:D124"/>
    <mergeCell ref="E124:H124"/>
    <mergeCell ref="A52:D52"/>
    <mergeCell ref="G52:H52"/>
    <mergeCell ref="A73:F73"/>
    <mergeCell ref="A74:F74"/>
    <mergeCell ref="C75:F75"/>
    <mergeCell ref="B78:D78"/>
    <mergeCell ref="G78:H78"/>
    <mergeCell ref="A81:D81"/>
    <mergeCell ref="G81:H81"/>
    <mergeCell ref="A60:C62"/>
    <mergeCell ref="E60:H60"/>
    <mergeCell ref="E61:H61"/>
    <mergeCell ref="E62:H62"/>
    <mergeCell ref="B66:D66"/>
    <mergeCell ref="E66:H66"/>
    <mergeCell ref="E552:H552"/>
    <mergeCell ref="B556:D556"/>
    <mergeCell ref="E556:H556"/>
    <mergeCell ref="G528:H528"/>
    <mergeCell ref="A530:F530"/>
    <mergeCell ref="A531:F531"/>
    <mergeCell ref="A532:F532"/>
    <mergeCell ref="A533:F533"/>
    <mergeCell ref="A521:C523"/>
    <mergeCell ref="E521:H521"/>
    <mergeCell ref="E522:H522"/>
    <mergeCell ref="E523:H523"/>
    <mergeCell ref="B527:D527"/>
    <mergeCell ref="E527:H527"/>
    <mergeCell ref="G500:H500"/>
    <mergeCell ref="A502:F502"/>
    <mergeCell ref="A503:F503"/>
    <mergeCell ref="A504:F504"/>
    <mergeCell ref="A505:F505"/>
    <mergeCell ref="A506:F506"/>
    <mergeCell ref="A507:F507"/>
    <mergeCell ref="C508:F508"/>
    <mergeCell ref="B511:D511"/>
    <mergeCell ref="G511:H511"/>
    <mergeCell ref="A493:C495"/>
    <mergeCell ref="E493:H493"/>
    <mergeCell ref="E494:H494"/>
    <mergeCell ref="E495:H495"/>
    <mergeCell ref="B499:D499"/>
    <mergeCell ref="E499:H499"/>
    <mergeCell ref="G471:H471"/>
    <mergeCell ref="A473:F473"/>
    <mergeCell ref="A474:F474"/>
    <mergeCell ref="A475:F475"/>
    <mergeCell ref="A476:F476"/>
    <mergeCell ref="G442:H442"/>
    <mergeCell ref="A444:F444"/>
    <mergeCell ref="A445:F445"/>
    <mergeCell ref="A446:F446"/>
    <mergeCell ref="A447:F447"/>
    <mergeCell ref="A448:F448"/>
    <mergeCell ref="A449:F449"/>
    <mergeCell ref="C450:F450"/>
    <mergeCell ref="B453:D453"/>
    <mergeCell ref="G453:H453"/>
    <mergeCell ref="A435:C437"/>
    <mergeCell ref="E435:H435"/>
    <mergeCell ref="E436:H436"/>
    <mergeCell ref="E437:H437"/>
    <mergeCell ref="B441:D441"/>
    <mergeCell ref="E441:H441"/>
    <mergeCell ref="G413:H413"/>
    <mergeCell ref="A415:F415"/>
    <mergeCell ref="A416:F416"/>
    <mergeCell ref="A417:F417"/>
    <mergeCell ref="A418:F418"/>
    <mergeCell ref="G386:H386"/>
    <mergeCell ref="A388:F388"/>
    <mergeCell ref="A389:F389"/>
    <mergeCell ref="A390:F390"/>
    <mergeCell ref="A391:F391"/>
    <mergeCell ref="A392:F392"/>
    <mergeCell ref="A393:F393"/>
    <mergeCell ref="C394:F394"/>
    <mergeCell ref="B397:D397"/>
    <mergeCell ref="G397:H397"/>
    <mergeCell ref="A379:C381"/>
    <mergeCell ref="E379:H379"/>
    <mergeCell ref="E380:H380"/>
    <mergeCell ref="E381:H381"/>
    <mergeCell ref="B385:D385"/>
    <mergeCell ref="E385:H385"/>
    <mergeCell ref="G357:H357"/>
    <mergeCell ref="A359:F359"/>
    <mergeCell ref="A360:F360"/>
    <mergeCell ref="A361:F361"/>
    <mergeCell ref="A362:F362"/>
    <mergeCell ref="G328:H328"/>
    <mergeCell ref="A330:F330"/>
    <mergeCell ref="A331:F331"/>
    <mergeCell ref="A332:F332"/>
    <mergeCell ref="A333:F333"/>
    <mergeCell ref="A334:F334"/>
    <mergeCell ref="A335:F335"/>
    <mergeCell ref="C336:F336"/>
    <mergeCell ref="B339:D339"/>
    <mergeCell ref="G339:H339"/>
    <mergeCell ref="A321:C323"/>
    <mergeCell ref="E321:H321"/>
    <mergeCell ref="E322:H322"/>
    <mergeCell ref="E323:H323"/>
    <mergeCell ref="B327:D327"/>
    <mergeCell ref="E327:H327"/>
    <mergeCell ref="G299:H299"/>
    <mergeCell ref="A301:F301"/>
    <mergeCell ref="A302:F302"/>
    <mergeCell ref="A303:F303"/>
    <mergeCell ref="A304:F304"/>
    <mergeCell ref="G270:H270"/>
    <mergeCell ref="A272:F272"/>
    <mergeCell ref="A273:F273"/>
    <mergeCell ref="A274:F274"/>
    <mergeCell ref="A275:F275"/>
    <mergeCell ref="A276:F276"/>
    <mergeCell ref="A277:F277"/>
    <mergeCell ref="C278:F278"/>
    <mergeCell ref="B281:D281"/>
    <mergeCell ref="G281:H281"/>
    <mergeCell ref="A263:C265"/>
    <mergeCell ref="E263:H263"/>
    <mergeCell ref="E264:H264"/>
    <mergeCell ref="E265:H265"/>
    <mergeCell ref="B269:D269"/>
    <mergeCell ref="E269:H269"/>
    <mergeCell ref="G241:H241"/>
    <mergeCell ref="A243:F243"/>
    <mergeCell ref="A244:F244"/>
    <mergeCell ref="A245:F245"/>
    <mergeCell ref="A246:F246"/>
    <mergeCell ref="G212:H212"/>
    <mergeCell ref="A214:F214"/>
    <mergeCell ref="A215:F215"/>
    <mergeCell ref="A216:F216"/>
    <mergeCell ref="A217:F217"/>
    <mergeCell ref="A218:F218"/>
    <mergeCell ref="A219:F219"/>
    <mergeCell ref="C220:F220"/>
    <mergeCell ref="B223:D223"/>
    <mergeCell ref="G223:H223"/>
    <mergeCell ref="A205:C207"/>
    <mergeCell ref="E205:H205"/>
    <mergeCell ref="E206:H206"/>
    <mergeCell ref="E207:H207"/>
    <mergeCell ref="B211:D211"/>
    <mergeCell ref="E211:H211"/>
    <mergeCell ref="G183:H183"/>
    <mergeCell ref="A185:F185"/>
    <mergeCell ref="A186:F186"/>
    <mergeCell ref="A187:F187"/>
    <mergeCell ref="A188:F188"/>
    <mergeCell ref="G154:H154"/>
    <mergeCell ref="A156:F156"/>
    <mergeCell ref="A157:F157"/>
    <mergeCell ref="A158:F158"/>
    <mergeCell ref="A159:F159"/>
    <mergeCell ref="A160:F160"/>
    <mergeCell ref="A161:F161"/>
    <mergeCell ref="C162:F162"/>
    <mergeCell ref="B165:D165"/>
    <mergeCell ref="G165:H165"/>
    <mergeCell ref="A147:C149"/>
    <mergeCell ref="E147:H147"/>
    <mergeCell ref="E148:H148"/>
    <mergeCell ref="E149:H149"/>
    <mergeCell ref="B153:D153"/>
    <mergeCell ref="E153:H153"/>
    <mergeCell ref="G125:H125"/>
    <mergeCell ref="A127:F127"/>
    <mergeCell ref="A128:F128"/>
    <mergeCell ref="A129:F129"/>
    <mergeCell ref="A130:F130"/>
    <mergeCell ref="G96:H96"/>
    <mergeCell ref="A98:F98"/>
    <mergeCell ref="A99:F99"/>
    <mergeCell ref="A100:F100"/>
    <mergeCell ref="A101:F101"/>
    <mergeCell ref="A102:F102"/>
    <mergeCell ref="A103:F103"/>
    <mergeCell ref="C104:F104"/>
    <mergeCell ref="B107:D107"/>
    <mergeCell ref="G107:H107"/>
    <mergeCell ref="A89:C91"/>
    <mergeCell ref="E89:H89"/>
    <mergeCell ref="E90:H90"/>
    <mergeCell ref="E91:H91"/>
    <mergeCell ref="B95:D95"/>
    <mergeCell ref="E95:H95"/>
    <mergeCell ref="G67:H67"/>
    <mergeCell ref="A69:F69"/>
    <mergeCell ref="A70:F70"/>
    <mergeCell ref="A71:F71"/>
    <mergeCell ref="A72:F72"/>
    <mergeCell ref="A44:F44"/>
    <mergeCell ref="A45:F45"/>
    <mergeCell ref="C46:F46"/>
    <mergeCell ref="B49:D49"/>
    <mergeCell ref="G49:H49"/>
    <mergeCell ref="A12:F12"/>
    <mergeCell ref="A15:F15"/>
    <mergeCell ref="A22:D22"/>
    <mergeCell ref="B7:D7"/>
    <mergeCell ref="E7:H7"/>
    <mergeCell ref="A11:F11"/>
    <mergeCell ref="A31:C33"/>
    <mergeCell ref="E31:H31"/>
    <mergeCell ref="E32:H32"/>
    <mergeCell ref="E33:H33"/>
    <mergeCell ref="A42:F42"/>
    <mergeCell ref="A43:F43"/>
    <mergeCell ref="B37:D37"/>
    <mergeCell ref="E37:H37"/>
    <mergeCell ref="G38:H38"/>
    <mergeCell ref="A40:F40"/>
    <mergeCell ref="A41:F41"/>
    <mergeCell ref="E1:H1"/>
    <mergeCell ref="A1:C3"/>
    <mergeCell ref="E2:H2"/>
    <mergeCell ref="E3:H3"/>
    <mergeCell ref="G22:H22"/>
    <mergeCell ref="A10:F10"/>
    <mergeCell ref="C16:F16"/>
    <mergeCell ref="B19:D19"/>
    <mergeCell ref="G8:H8"/>
    <mergeCell ref="G19:H19"/>
    <mergeCell ref="A13:F13"/>
    <mergeCell ref="A14:F14"/>
  </mergeCells>
  <pageMargins left="0.43307086614173229" right="0.43307086614173229" top="0.74803149606299213" bottom="0.74803149606299213" header="0.31496062992125984" footer="0.31496062992125984"/>
  <pageSetup paperSize="9" scale="94" fitToHeight="0" pageOrder="overThenDown" orientation="portrait" r:id="rId1"/>
  <rowBreaks count="19" manualBreakCount="19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32" max="16383" man="1"/>
    <brk id="261" max="16383" man="1"/>
    <brk id="290" max="16383" man="1"/>
    <brk id="319" max="16383" man="1"/>
    <brk id="348" max="16383" man="1"/>
    <brk id="377" max="16383" man="1"/>
    <brk id="404" max="16383" man="1"/>
    <brk id="434" max="16383" man="1"/>
    <brk id="462" max="16383" man="1"/>
    <brk id="491" max="16383" man="1"/>
    <brk id="519" max="16383" man="1"/>
    <brk id="548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E12" sqref="E12"/>
    </sheetView>
  </sheetViews>
  <sheetFormatPr defaultRowHeight="15" x14ac:dyDescent="0.25"/>
  <cols>
    <col min="1" max="1" width="22.28515625" customWidth="1"/>
    <col min="2" max="2" width="26.7109375" customWidth="1"/>
    <col min="3" max="3" width="4.5703125" customWidth="1"/>
    <col min="4" max="6" width="14.7109375" customWidth="1"/>
    <col min="7" max="7" width="4.5703125" customWidth="1"/>
    <col min="8" max="10" width="14.7109375" customWidth="1"/>
  </cols>
  <sheetData>
    <row r="1" spans="1:14" ht="18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9"/>
      <c r="M1" s="60"/>
      <c r="N1" s="58"/>
    </row>
    <row r="2" spans="1:14" x14ac:dyDescent="0.25">
      <c r="A2" s="60"/>
      <c r="B2" s="60"/>
      <c r="C2" s="109"/>
      <c r="D2" s="109"/>
      <c r="E2" s="60"/>
      <c r="F2" s="60"/>
      <c r="G2" s="109"/>
      <c r="H2" s="109"/>
      <c r="I2" s="60"/>
      <c r="J2" s="60"/>
      <c r="K2" s="109"/>
      <c r="L2" s="109"/>
      <c r="M2" s="60"/>
      <c r="N2" s="60"/>
    </row>
    <row r="3" spans="1:14" ht="12.75" customHeight="1" x14ac:dyDescent="0.25">
      <c r="A3" s="115" t="s">
        <v>33</v>
      </c>
      <c r="B3" s="115"/>
      <c r="C3" s="115"/>
      <c r="D3" s="115"/>
      <c r="E3" s="115"/>
      <c r="F3" s="115"/>
      <c r="G3" s="115"/>
      <c r="H3" s="115"/>
      <c r="I3" s="58"/>
      <c r="J3" s="58"/>
      <c r="K3" s="110"/>
      <c r="L3" s="110"/>
      <c r="M3" s="58"/>
      <c r="N3" s="58"/>
    </row>
    <row r="4" spans="1:14" hidden="1" x14ac:dyDescent="0.25">
      <c r="A4" s="115"/>
      <c r="B4" s="115"/>
      <c r="C4" s="115"/>
      <c r="D4" s="115"/>
      <c r="E4" s="115"/>
      <c r="F4" s="115"/>
      <c r="G4" s="115"/>
      <c r="H4" s="115"/>
      <c r="I4" s="58"/>
      <c r="J4" s="58"/>
      <c r="K4" s="110"/>
      <c r="L4" s="110"/>
      <c r="M4" s="58"/>
      <c r="N4" s="58"/>
    </row>
    <row r="5" spans="1:14" ht="15" customHeight="1" x14ac:dyDescent="0.25">
      <c r="A5" s="58"/>
      <c r="B5" s="58"/>
      <c r="C5" s="58"/>
      <c r="D5" s="111" t="s">
        <v>34</v>
      </c>
      <c r="E5" s="112"/>
      <c r="F5" s="113"/>
      <c r="G5" s="61"/>
      <c r="H5" s="111" t="s">
        <v>6</v>
      </c>
      <c r="I5" s="112"/>
      <c r="J5" s="113"/>
      <c r="K5" s="61"/>
      <c r="L5" s="114"/>
      <c r="M5" s="114"/>
      <c r="N5" s="114"/>
    </row>
    <row r="6" spans="1:14" ht="45" x14ac:dyDescent="0.25">
      <c r="A6" s="62" t="s">
        <v>1</v>
      </c>
      <c r="B6" s="62" t="s">
        <v>2</v>
      </c>
      <c r="C6" s="63"/>
      <c r="D6" s="62" t="s">
        <v>35</v>
      </c>
      <c r="E6" s="62" t="s">
        <v>36</v>
      </c>
      <c r="F6" s="62" t="s">
        <v>37</v>
      </c>
      <c r="G6" s="61"/>
      <c r="H6" s="62" t="s">
        <v>35</v>
      </c>
      <c r="I6" s="62" t="s">
        <v>36</v>
      </c>
      <c r="J6" s="62" t="s">
        <v>37</v>
      </c>
      <c r="K6" s="61"/>
      <c r="L6" s="61"/>
      <c r="M6" s="61"/>
      <c r="N6" s="61"/>
    </row>
    <row r="7" spans="1:14" x14ac:dyDescent="0.25">
      <c r="A7" s="64"/>
      <c r="B7" s="64"/>
      <c r="C7" s="61"/>
      <c r="D7" s="64"/>
      <c r="E7" s="65"/>
      <c r="F7" s="65"/>
      <c r="G7" s="61"/>
      <c r="H7" s="64"/>
      <c r="I7" s="65"/>
      <c r="J7" s="65"/>
      <c r="K7" s="61"/>
      <c r="L7" s="61"/>
      <c r="M7" s="61"/>
      <c r="N7" s="61"/>
    </row>
    <row r="8" spans="1:14" x14ac:dyDescent="0.25">
      <c r="A8" s="66"/>
      <c r="B8" s="66"/>
      <c r="C8" s="61"/>
      <c r="D8" s="66"/>
      <c r="E8" s="67"/>
      <c r="F8" s="67"/>
      <c r="G8" s="61"/>
      <c r="H8" s="66"/>
      <c r="I8" s="67"/>
      <c r="J8" s="67"/>
      <c r="K8" s="61"/>
      <c r="L8" s="61"/>
      <c r="M8" s="61"/>
      <c r="N8" s="61"/>
    </row>
    <row r="9" spans="1:14" x14ac:dyDescent="0.25">
      <c r="A9" s="66"/>
      <c r="B9" s="66"/>
      <c r="C9" s="61"/>
      <c r="D9" s="66"/>
      <c r="E9" s="67"/>
      <c r="F9" s="67"/>
      <c r="G9" s="61"/>
      <c r="H9" s="66"/>
      <c r="I9" s="67"/>
      <c r="J9" s="67"/>
      <c r="K9" s="61"/>
      <c r="L9" s="61"/>
      <c r="M9" s="61"/>
      <c r="N9" s="61"/>
    </row>
    <row r="10" spans="1:14" x14ac:dyDescent="0.25">
      <c r="A10" s="66"/>
      <c r="B10" s="66"/>
      <c r="C10" s="61"/>
      <c r="D10" s="66"/>
      <c r="E10" s="67"/>
      <c r="F10" s="67"/>
      <c r="G10" s="61"/>
      <c r="H10" s="66"/>
      <c r="I10" s="67"/>
      <c r="J10" s="67"/>
      <c r="K10" s="61"/>
      <c r="L10" s="61"/>
      <c r="M10" s="61"/>
      <c r="N10" s="61"/>
    </row>
    <row r="11" spans="1:14" x14ac:dyDescent="0.25">
      <c r="A11" s="66"/>
      <c r="B11" s="66"/>
      <c r="C11" s="61"/>
      <c r="D11" s="66"/>
      <c r="E11" s="67"/>
      <c r="F11" s="67"/>
      <c r="G11" s="61"/>
      <c r="H11" s="66"/>
      <c r="I11" s="67"/>
      <c r="J11" s="67"/>
      <c r="K11" s="61"/>
      <c r="L11" s="61"/>
      <c r="M11" s="61"/>
      <c r="N11" s="61"/>
    </row>
    <row r="12" spans="1:14" x14ac:dyDescent="0.25">
      <c r="A12" s="66"/>
      <c r="B12" s="66"/>
      <c r="C12" s="61"/>
      <c r="D12" s="66"/>
      <c r="E12" s="67"/>
      <c r="F12" s="67"/>
      <c r="G12" s="61"/>
      <c r="H12" s="66"/>
      <c r="I12" s="67"/>
      <c r="J12" s="67"/>
      <c r="K12" s="61"/>
      <c r="L12" s="61"/>
      <c r="M12" s="61"/>
      <c r="N12" s="61"/>
    </row>
    <row r="13" spans="1:14" x14ac:dyDescent="0.25">
      <c r="A13" s="66"/>
      <c r="B13" s="66"/>
      <c r="C13" s="61"/>
      <c r="D13" s="66"/>
      <c r="E13" s="67"/>
      <c r="F13" s="67"/>
      <c r="G13" s="61"/>
      <c r="H13" s="66"/>
      <c r="I13" s="67"/>
      <c r="J13" s="67"/>
      <c r="K13" s="61"/>
      <c r="L13" s="61"/>
      <c r="M13" s="61"/>
      <c r="N13" s="61"/>
    </row>
    <row r="14" spans="1:14" x14ac:dyDescent="0.25">
      <c r="A14" s="66"/>
      <c r="B14" s="66"/>
      <c r="C14" s="61"/>
      <c r="D14" s="66"/>
      <c r="E14" s="67"/>
      <c r="F14" s="67"/>
      <c r="G14" s="61"/>
      <c r="H14" s="66"/>
      <c r="I14" s="67"/>
      <c r="J14" s="67"/>
      <c r="K14" s="61"/>
      <c r="L14" s="61"/>
      <c r="M14" s="61"/>
      <c r="N14" s="61"/>
    </row>
    <row r="15" spans="1:14" x14ac:dyDescent="0.25">
      <c r="A15" s="66"/>
      <c r="B15" s="66"/>
      <c r="C15" s="61"/>
      <c r="D15" s="66"/>
      <c r="E15" s="67"/>
      <c r="F15" s="67"/>
      <c r="G15" s="61"/>
      <c r="H15" s="66"/>
      <c r="I15" s="67"/>
      <c r="J15" s="67"/>
      <c r="K15" s="61"/>
      <c r="L15" s="61"/>
      <c r="M15" s="61"/>
      <c r="N15" s="61"/>
    </row>
    <row r="16" spans="1:14" x14ac:dyDescent="0.25">
      <c r="A16" s="68"/>
      <c r="B16" s="68"/>
      <c r="C16" s="61"/>
      <c r="D16" s="68"/>
      <c r="E16" s="69"/>
      <c r="F16" s="69"/>
      <c r="G16" s="61"/>
      <c r="H16" s="68"/>
      <c r="I16" s="69"/>
      <c r="J16" s="69"/>
      <c r="K16" s="61"/>
      <c r="L16" s="61"/>
      <c r="M16" s="61"/>
      <c r="N16" s="61"/>
    </row>
    <row r="17" spans="1:14" x14ac:dyDescent="0.25">
      <c r="A17" s="68"/>
      <c r="B17" s="68"/>
      <c r="C17" s="61"/>
      <c r="D17" s="68"/>
      <c r="E17" s="69"/>
      <c r="F17" s="69"/>
      <c r="G17" s="61"/>
      <c r="H17" s="68"/>
      <c r="I17" s="69"/>
      <c r="J17" s="69"/>
      <c r="K17" s="61"/>
      <c r="L17" s="61"/>
      <c r="M17" s="61"/>
      <c r="N17" s="61"/>
    </row>
    <row r="18" spans="1:14" x14ac:dyDescent="0.25">
      <c r="A18" s="68"/>
      <c r="B18" s="68"/>
      <c r="C18" s="61"/>
      <c r="D18" s="68"/>
      <c r="E18" s="69"/>
      <c r="F18" s="69"/>
      <c r="G18" s="61"/>
      <c r="H18" s="68"/>
      <c r="I18" s="69"/>
      <c r="J18" s="69"/>
      <c r="K18" s="61"/>
      <c r="L18" s="61"/>
      <c r="M18" s="61"/>
      <c r="N18" s="61"/>
    </row>
    <row r="19" spans="1:14" x14ac:dyDescent="0.25">
      <c r="A19" s="68"/>
      <c r="B19" s="68"/>
      <c r="C19" s="61"/>
      <c r="D19" s="68"/>
      <c r="E19" s="69"/>
      <c r="F19" s="69"/>
      <c r="G19" s="61"/>
      <c r="H19" s="68"/>
      <c r="I19" s="69"/>
      <c r="J19" s="69"/>
      <c r="K19" s="61"/>
      <c r="L19" s="61"/>
      <c r="M19" s="61"/>
      <c r="N19" s="61"/>
    </row>
    <row r="20" spans="1:14" x14ac:dyDescent="0.25">
      <c r="A20" s="70"/>
      <c r="B20" s="70"/>
      <c r="C20" s="61"/>
      <c r="D20" s="70"/>
      <c r="E20" s="71"/>
      <c r="F20" s="71"/>
      <c r="G20" s="61"/>
      <c r="H20" s="70"/>
      <c r="I20" s="71"/>
      <c r="J20" s="71"/>
      <c r="K20" s="61"/>
      <c r="L20" s="61"/>
      <c r="M20" s="61"/>
      <c r="N20" s="61"/>
    </row>
  </sheetData>
  <mergeCells count="11">
    <mergeCell ref="K4:L4"/>
    <mergeCell ref="D5:F5"/>
    <mergeCell ref="H5:J5"/>
    <mergeCell ref="L5:N5"/>
    <mergeCell ref="A3:H4"/>
    <mergeCell ref="K3:L3"/>
    <mergeCell ref="A1:J1"/>
    <mergeCell ref="K1:L1"/>
    <mergeCell ref="C2:D2"/>
    <mergeCell ref="G2:H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V17"/>
  <sheetViews>
    <sheetView showGridLines="0" zoomScaleNormal="100" zoomScalePageLayoutView="70" workbookViewId="0">
      <selection activeCell="V5" sqref="V5"/>
    </sheetView>
  </sheetViews>
  <sheetFormatPr defaultRowHeight="15" x14ac:dyDescent="0.25"/>
  <cols>
    <col min="1" max="1" width="37.85546875" customWidth="1"/>
    <col min="2" max="22" width="5" customWidth="1"/>
  </cols>
  <sheetData>
    <row r="1" spans="1:22" ht="21" x14ac:dyDescent="0.25">
      <c r="A1" s="74" t="s">
        <v>89</v>
      </c>
      <c r="B1" s="149" t="s">
        <v>90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37" t="s">
        <v>38</v>
      </c>
      <c r="T1" s="37"/>
    </row>
    <row r="2" spans="1:22" ht="10.5" customHeight="1" x14ac:dyDescent="0.25">
      <c r="A2" s="75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38" t="s">
        <v>39</v>
      </c>
      <c r="T2" s="38"/>
    </row>
    <row r="3" spans="1:22" ht="20.25" customHeight="1" x14ac:dyDescent="0.25">
      <c r="A3" s="136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8"/>
    </row>
    <row r="4" spans="1:22" ht="101.25" customHeight="1" x14ac:dyDescent="0.25">
      <c r="A4" s="122" t="s">
        <v>41</v>
      </c>
      <c r="B4" s="6" t="s">
        <v>2</v>
      </c>
      <c r="C4" s="12">
        <f>'Learner Names'!C4</f>
        <v>0</v>
      </c>
      <c r="D4" s="12">
        <f>'Learner Names'!C5</f>
        <v>0</v>
      </c>
      <c r="E4" s="12">
        <f>'Learner Names'!C6</f>
        <v>0</v>
      </c>
      <c r="F4" s="12">
        <f>'Learner Names'!C7</f>
        <v>0</v>
      </c>
      <c r="G4" s="12">
        <f>'Learner Names'!C8</f>
        <v>0</v>
      </c>
      <c r="H4" s="12">
        <f>'Learner Names'!C9</f>
        <v>0</v>
      </c>
      <c r="I4" s="12">
        <f>'Learner Names'!C10</f>
        <v>0</v>
      </c>
      <c r="J4" s="12">
        <f>'Learner Names'!C11</f>
        <v>0</v>
      </c>
      <c r="K4" s="12">
        <f>'Learner Names'!C12</f>
        <v>0</v>
      </c>
      <c r="L4" s="12">
        <f>'Learner Names'!C13</f>
        <v>0</v>
      </c>
      <c r="M4" s="12">
        <f>'Learner Names'!C14</f>
        <v>0</v>
      </c>
      <c r="N4" s="12">
        <f>'Learner Names'!C15</f>
        <v>0</v>
      </c>
      <c r="O4" s="12">
        <f>'Learner Names'!C16</f>
        <v>0</v>
      </c>
      <c r="P4" s="12">
        <f>'Learner Names'!C17</f>
        <v>0</v>
      </c>
      <c r="Q4" s="12">
        <f>'Learner Names'!C18</f>
        <v>0</v>
      </c>
      <c r="R4" s="12">
        <f>'Learner Names'!C19</f>
        <v>0</v>
      </c>
      <c r="S4" s="12">
        <f>'Learner Names'!C20</f>
        <v>0</v>
      </c>
      <c r="T4" s="12">
        <f>'Learner Names'!C21</f>
        <v>0</v>
      </c>
      <c r="U4" s="12">
        <f>'Learner Names'!C22</f>
        <v>0</v>
      </c>
      <c r="V4" s="12">
        <f>'Learner Names'!C23</f>
        <v>0</v>
      </c>
    </row>
    <row r="5" spans="1:22" ht="85.5" customHeight="1" x14ac:dyDescent="0.25">
      <c r="A5" s="123"/>
      <c r="B5" s="7" t="s">
        <v>1</v>
      </c>
      <c r="C5" s="13">
        <f>'Learner Names'!B4</f>
        <v>0</v>
      </c>
      <c r="D5" s="13">
        <f>'Learner Names'!B5</f>
        <v>0</v>
      </c>
      <c r="E5" s="13">
        <f>'Learner Names'!B6</f>
        <v>0</v>
      </c>
      <c r="F5" s="13">
        <f>'Learner Names'!B7</f>
        <v>0</v>
      </c>
      <c r="G5" s="13">
        <f>'Learner Names'!B8</f>
        <v>0</v>
      </c>
      <c r="H5" s="13">
        <f>'Learner Names'!B9</f>
        <v>0</v>
      </c>
      <c r="I5" s="13">
        <f>'Learner Names'!B10</f>
        <v>0</v>
      </c>
      <c r="J5" s="13">
        <f>'Learner Names'!B11</f>
        <v>0</v>
      </c>
      <c r="K5" s="13">
        <f>'Learner Names'!B12</f>
        <v>0</v>
      </c>
      <c r="L5" s="13">
        <f>'Learner Names'!B13</f>
        <v>0</v>
      </c>
      <c r="M5" s="13">
        <f>'Learner Names'!B14</f>
        <v>0</v>
      </c>
      <c r="N5" s="13">
        <f>'Learner Names'!B15</f>
        <v>0</v>
      </c>
      <c r="O5" s="13">
        <f>'Learner Names'!B16</f>
        <v>0</v>
      </c>
      <c r="P5" s="13">
        <f>'Learner Names'!B17</f>
        <v>0</v>
      </c>
      <c r="Q5" s="13">
        <f>'Learner Names'!B18</f>
        <v>0</v>
      </c>
      <c r="R5" s="13">
        <f>'Learner Names'!B19</f>
        <v>0</v>
      </c>
      <c r="S5" s="13">
        <f>'Learner Names'!B20</f>
        <v>0</v>
      </c>
      <c r="T5" s="13">
        <f>'Learner Names'!B21</f>
        <v>0</v>
      </c>
      <c r="U5" s="13">
        <f>'Learner Names'!B22</f>
        <v>0</v>
      </c>
      <c r="V5" s="13">
        <f>'Learner Names'!B23</f>
        <v>0</v>
      </c>
    </row>
    <row r="6" spans="1:22" ht="20.25" customHeight="1" x14ac:dyDescent="0.25">
      <c r="A6" s="117" t="s">
        <v>42</v>
      </c>
      <c r="B6" s="118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</row>
    <row r="7" spans="1:22" ht="45" customHeight="1" x14ac:dyDescent="0.25">
      <c r="A7" s="139" t="s">
        <v>43</v>
      </c>
      <c r="B7" s="139"/>
      <c r="C7" s="140">
        <f>'Portfolio - 60%'!H11</f>
        <v>0</v>
      </c>
      <c r="D7" s="140">
        <f>'Portfolio - 60%'!H40</f>
        <v>0</v>
      </c>
      <c r="E7" s="140">
        <f>'Portfolio - 60%'!H68</f>
        <v>0</v>
      </c>
      <c r="F7" s="140">
        <f>'Portfolio - 60%'!H95</f>
        <v>0</v>
      </c>
      <c r="G7" s="140">
        <f>'Portfolio - 60%'!H121</f>
        <v>0</v>
      </c>
      <c r="H7" s="140">
        <f>'Portfolio - 60%'!H147</f>
        <v>0</v>
      </c>
      <c r="I7" s="140">
        <f>'Portfolio - 60%'!H172</f>
        <v>0</v>
      </c>
      <c r="J7" s="140">
        <f>'Portfolio - 60%'!H197</f>
        <v>0</v>
      </c>
      <c r="K7" s="140">
        <f>'Portfolio - 60%'!H223</f>
        <v>0</v>
      </c>
      <c r="L7" s="140">
        <f>'Portfolio - 60%'!H248</f>
        <v>0</v>
      </c>
      <c r="M7" s="140">
        <f>'Portfolio - 60%'!H272</f>
        <v>0</v>
      </c>
      <c r="N7" s="140">
        <f>'Portfolio - 60%'!H298</f>
        <v>0</v>
      </c>
      <c r="O7" s="140">
        <f>'Portfolio - 60%'!H325</f>
        <v>0</v>
      </c>
      <c r="P7" s="140">
        <f>'Portfolio - 60%'!H352</f>
        <v>0</v>
      </c>
      <c r="Q7" s="140">
        <f>'Portfolio - 60%'!H378</f>
        <v>0</v>
      </c>
      <c r="R7" s="140">
        <f>'Portfolio - 60%'!H403</f>
        <v>0</v>
      </c>
      <c r="S7" s="140">
        <f>'Portfolio - 60%'!H428</f>
        <v>0</v>
      </c>
      <c r="T7" s="140">
        <f>'Portfolio - 60%'!H453</f>
        <v>0</v>
      </c>
      <c r="U7" s="140">
        <f>'Portfolio - 60%'!H478</f>
        <v>0</v>
      </c>
      <c r="V7" s="140">
        <f>'Portfolio - 60%'!H504</f>
        <v>0</v>
      </c>
    </row>
    <row r="8" spans="1:22" ht="61.5" customHeight="1" x14ac:dyDescent="0.25">
      <c r="A8" s="139" t="s">
        <v>44</v>
      </c>
      <c r="B8" s="139"/>
      <c r="C8" s="140">
        <f>'Portfolio - 60%'!H12</f>
        <v>0</v>
      </c>
      <c r="D8" s="140">
        <f>'Portfolio - 60%'!H41</f>
        <v>0</v>
      </c>
      <c r="E8" s="140">
        <f>'Portfolio - 60%'!H69</f>
        <v>0</v>
      </c>
      <c r="F8" s="140">
        <f>'Portfolio - 60%'!H96</f>
        <v>0</v>
      </c>
      <c r="G8" s="140">
        <f>'Portfolio - 60%'!H122</f>
        <v>0</v>
      </c>
      <c r="H8" s="140">
        <f>'Portfolio - 60%'!H148</f>
        <v>0</v>
      </c>
      <c r="I8" s="140">
        <f>'Portfolio - 60%'!H173</f>
        <v>0</v>
      </c>
      <c r="J8" s="140">
        <f>'Portfolio - 60%'!H198</f>
        <v>0</v>
      </c>
      <c r="K8" s="140">
        <f>'Portfolio - 60%'!H224</f>
        <v>0</v>
      </c>
      <c r="L8" s="140">
        <f>'Portfolio - 60%'!H249</f>
        <v>0</v>
      </c>
      <c r="M8" s="140">
        <f>'Portfolio - 60%'!H273</f>
        <v>0</v>
      </c>
      <c r="N8" s="140">
        <f>'Portfolio - 60%'!H299</f>
        <v>0</v>
      </c>
      <c r="O8" s="140">
        <f>'Portfolio - 60%'!H326</f>
        <v>0</v>
      </c>
      <c r="P8" s="140">
        <f>'Portfolio - 60%'!H353</f>
        <v>0</v>
      </c>
      <c r="Q8" s="140">
        <f>'Portfolio - 60%'!H379</f>
        <v>0</v>
      </c>
      <c r="R8" s="140">
        <f>'Portfolio - 60%'!H404</f>
        <v>0</v>
      </c>
      <c r="S8" s="140">
        <f>'Portfolio - 60%'!H429</f>
        <v>0</v>
      </c>
      <c r="T8" s="140">
        <f>'Portfolio - 60%'!H454</f>
        <v>0</v>
      </c>
      <c r="U8" s="140">
        <f>'Portfolio - 60%'!H479</f>
        <v>0</v>
      </c>
      <c r="V8" s="140">
        <f>'Portfolio - 60%'!H505</f>
        <v>0</v>
      </c>
    </row>
    <row r="9" spans="1:22" ht="45" customHeight="1" x14ac:dyDescent="0.25">
      <c r="A9" s="139" t="s">
        <v>45</v>
      </c>
      <c r="B9" s="139"/>
      <c r="C9" s="140">
        <f>'Portfolio - 60%'!H13</f>
        <v>0</v>
      </c>
      <c r="D9" s="140">
        <f>'Portfolio - 60%'!H42</f>
        <v>0</v>
      </c>
      <c r="E9" s="140">
        <f>'Portfolio - 60%'!H70</f>
        <v>0</v>
      </c>
      <c r="F9" s="140">
        <f>'Portfolio - 60%'!H97</f>
        <v>0</v>
      </c>
      <c r="G9" s="140">
        <f>'Portfolio - 60%'!H123</f>
        <v>0</v>
      </c>
      <c r="H9" s="140">
        <f>'Portfolio - 60%'!H149</f>
        <v>0</v>
      </c>
      <c r="I9" s="140">
        <f>'Portfolio - 60%'!H174</f>
        <v>0</v>
      </c>
      <c r="J9" s="140">
        <f>'Portfolio - 60%'!H199</f>
        <v>0</v>
      </c>
      <c r="K9" s="140">
        <f>'Portfolio - 60%'!H225</f>
        <v>0</v>
      </c>
      <c r="L9" s="140">
        <f>'Portfolio - 60%'!H250</f>
        <v>0</v>
      </c>
      <c r="M9" s="140">
        <f>'Portfolio - 60%'!H274</f>
        <v>0</v>
      </c>
      <c r="N9" s="140">
        <f>'Portfolio - 60%'!H300</f>
        <v>0</v>
      </c>
      <c r="O9" s="140">
        <f>'Portfolio - 60%'!H327</f>
        <v>0</v>
      </c>
      <c r="P9" s="140">
        <f>'Portfolio - 60%'!H354</f>
        <v>0</v>
      </c>
      <c r="Q9" s="140">
        <f>'Portfolio - 60%'!H380</f>
        <v>0</v>
      </c>
      <c r="R9" s="140">
        <f>'Portfolio - 60%'!H405</f>
        <v>0</v>
      </c>
      <c r="S9" s="140">
        <f>'Portfolio - 60%'!H430</f>
        <v>0</v>
      </c>
      <c r="T9" s="140">
        <f>'Portfolio - 60%'!H455</f>
        <v>0</v>
      </c>
      <c r="U9" s="140">
        <f>'Portfolio - 60%'!H480</f>
        <v>0</v>
      </c>
      <c r="V9" s="140">
        <f>'Portfolio - 60%'!H506</f>
        <v>0</v>
      </c>
    </row>
    <row r="10" spans="1:22" ht="31.5" customHeight="1" x14ac:dyDescent="0.25">
      <c r="A10" s="141" t="s">
        <v>88</v>
      </c>
      <c r="B10" s="141"/>
      <c r="C10" s="140">
        <f>'Portfolio - 60%'!H14</f>
        <v>0</v>
      </c>
      <c r="D10" s="140">
        <f>'Portfolio - 60%'!H43</f>
        <v>0</v>
      </c>
      <c r="E10" s="140">
        <f>'Portfolio - 60%'!H71</f>
        <v>0</v>
      </c>
      <c r="F10" s="140">
        <f>'Portfolio - 60%'!H98</f>
        <v>0</v>
      </c>
      <c r="G10" s="140">
        <f>'Portfolio - 60%'!H124</f>
        <v>0</v>
      </c>
      <c r="H10" s="140">
        <f>'Portfolio - 60%'!H150</f>
        <v>0</v>
      </c>
      <c r="I10" s="140">
        <f>'Portfolio - 60%'!H175</f>
        <v>0</v>
      </c>
      <c r="J10" s="140">
        <f>'Portfolio - 60%'!H200</f>
        <v>0</v>
      </c>
      <c r="K10" s="140">
        <f>'Portfolio - 60%'!H226</f>
        <v>0</v>
      </c>
      <c r="L10" s="140">
        <f>'Portfolio - 60%'!H251</f>
        <v>0</v>
      </c>
      <c r="M10" s="140">
        <f>'Portfolio - 60%'!H275</f>
        <v>0</v>
      </c>
      <c r="N10" s="140">
        <f>'Portfolio - 60%'!H301</f>
        <v>0</v>
      </c>
      <c r="O10" s="140">
        <f>'Portfolio - 60%'!H328</f>
        <v>0</v>
      </c>
      <c r="P10" s="140">
        <f>'Portfolio - 60%'!H355</f>
        <v>0</v>
      </c>
      <c r="Q10" s="140">
        <f>'Portfolio - 60%'!H381</f>
        <v>0</v>
      </c>
      <c r="R10" s="140">
        <f>'Portfolio - 60%'!H406</f>
        <v>0</v>
      </c>
      <c r="S10" s="140">
        <f>'Portfolio - 60%'!H431</f>
        <v>0</v>
      </c>
      <c r="T10" s="140">
        <f>'Portfolio - 60%'!H456</f>
        <v>0</v>
      </c>
      <c r="U10" s="140">
        <f>'Portfolio - 60%'!H481</f>
        <v>0</v>
      </c>
      <c r="V10" s="140">
        <f>'Portfolio - 60%'!H507</f>
        <v>0</v>
      </c>
    </row>
    <row r="11" spans="1:22" ht="34.5" customHeight="1" x14ac:dyDescent="0.25">
      <c r="A11" s="142" t="s">
        <v>87</v>
      </c>
      <c r="B11" s="143"/>
      <c r="C11" s="140">
        <f>'Portfolio - 60%'!H15</f>
        <v>0</v>
      </c>
      <c r="D11" s="140">
        <f>'Portfolio - 60%'!H44</f>
        <v>0</v>
      </c>
      <c r="E11" s="140">
        <f>'Portfolio - 60%'!H72</f>
        <v>0</v>
      </c>
      <c r="F11" s="140">
        <f>'Portfolio - 60%'!H99</f>
        <v>0</v>
      </c>
      <c r="G11" s="140">
        <f>'Portfolio - 60%'!H125</f>
        <v>0</v>
      </c>
      <c r="H11" s="140">
        <f>'Portfolio - 60%'!H151</f>
        <v>0</v>
      </c>
      <c r="I11" s="140">
        <f>'Portfolio - 60%'!H176</f>
        <v>0</v>
      </c>
      <c r="J11" s="140">
        <f>'Portfolio - 60%'!H201</f>
        <v>0</v>
      </c>
      <c r="K11" s="140">
        <f>'Portfolio - 60%'!H227</f>
        <v>0</v>
      </c>
      <c r="L11" s="140">
        <f>'Portfolio - 60%'!H252</f>
        <v>0</v>
      </c>
      <c r="M11" s="140">
        <f>'Portfolio - 60%'!H276</f>
        <v>0</v>
      </c>
      <c r="N11" s="140">
        <f>'Portfolio - 60%'!H302</f>
        <v>0</v>
      </c>
      <c r="O11" s="140">
        <f>'Portfolio - 60%'!H329</f>
        <v>0</v>
      </c>
      <c r="P11" s="140">
        <f>'Portfolio - 60%'!H356</f>
        <v>0</v>
      </c>
      <c r="Q11" s="140">
        <f>'Portfolio - 60%'!H382</f>
        <v>0</v>
      </c>
      <c r="R11" s="140">
        <f>'Portfolio - 60%'!H407</f>
        <v>0</v>
      </c>
      <c r="S11" s="140">
        <f>'Portfolio - 60%'!H432</f>
        <v>0</v>
      </c>
      <c r="T11" s="140">
        <f>'Portfolio - 60%'!H457</f>
        <v>0</v>
      </c>
      <c r="U11" s="140">
        <f>'Portfolio - 60%'!H482</f>
        <v>0</v>
      </c>
      <c r="V11" s="140">
        <f>'Portfolio - 60%'!H508</f>
        <v>0</v>
      </c>
    </row>
    <row r="12" spans="1:22" ht="40.5" customHeight="1" x14ac:dyDescent="0.25">
      <c r="A12" s="116" t="s">
        <v>46</v>
      </c>
      <c r="B12" s="116"/>
      <c r="C12" s="144">
        <f>SUM(C7,C8,C9,C10,C11)</f>
        <v>0</v>
      </c>
      <c r="D12" s="144">
        <f t="shared" ref="D12:V12" si="0">SUM(D7,D8,D9,D10,D11)</f>
        <v>0</v>
      </c>
      <c r="E12" s="144">
        <f t="shared" si="0"/>
        <v>0</v>
      </c>
      <c r="F12" s="144">
        <f t="shared" si="0"/>
        <v>0</v>
      </c>
      <c r="G12" s="144">
        <f t="shared" si="0"/>
        <v>0</v>
      </c>
      <c r="H12" s="144">
        <f t="shared" si="0"/>
        <v>0</v>
      </c>
      <c r="I12" s="144">
        <f t="shared" si="0"/>
        <v>0</v>
      </c>
      <c r="J12" s="144">
        <f t="shared" si="0"/>
        <v>0</v>
      </c>
      <c r="K12" s="144">
        <f t="shared" si="0"/>
        <v>0</v>
      </c>
      <c r="L12" s="144">
        <f t="shared" si="0"/>
        <v>0</v>
      </c>
      <c r="M12" s="144">
        <f t="shared" si="0"/>
        <v>0</v>
      </c>
      <c r="N12" s="144">
        <f t="shared" si="0"/>
        <v>0</v>
      </c>
      <c r="O12" s="144">
        <f t="shared" si="0"/>
        <v>0</v>
      </c>
      <c r="P12" s="144">
        <f t="shared" si="0"/>
        <v>0</v>
      </c>
      <c r="Q12" s="144">
        <f t="shared" si="0"/>
        <v>0</v>
      </c>
      <c r="R12" s="144">
        <f t="shared" si="0"/>
        <v>0</v>
      </c>
      <c r="S12" s="144">
        <f t="shared" si="0"/>
        <v>0</v>
      </c>
      <c r="T12" s="144">
        <f t="shared" si="0"/>
        <v>0</v>
      </c>
      <c r="U12" s="144">
        <f t="shared" si="0"/>
        <v>0</v>
      </c>
      <c r="V12" s="144">
        <f t="shared" si="0"/>
        <v>0</v>
      </c>
    </row>
    <row r="13" spans="1:22" ht="9.75" customHeight="1" x14ac:dyDescent="0.25">
      <c r="N13" s="145"/>
      <c r="O13" s="145"/>
      <c r="P13" s="145"/>
      <c r="Q13" s="145"/>
      <c r="R13" s="145"/>
      <c r="S13" s="145"/>
      <c r="T13" s="145"/>
      <c r="U13" s="145"/>
      <c r="V13" s="145"/>
    </row>
    <row r="14" spans="1:22" ht="15.75" customHeight="1" x14ac:dyDescent="0.25">
      <c r="A14" s="8" t="s">
        <v>47</v>
      </c>
      <c r="H14" s="9" t="s">
        <v>48</v>
      </c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1.25" customHeight="1" x14ac:dyDescent="0.25">
      <c r="A15" t="s">
        <v>49</v>
      </c>
      <c r="H15" s="9"/>
    </row>
    <row r="16" spans="1:22" ht="13.5" customHeight="1" x14ac:dyDescent="0.25">
      <c r="A16" t="s">
        <v>50</v>
      </c>
    </row>
    <row r="17" spans="8:22" ht="15.75" customHeight="1" x14ac:dyDescent="0.25">
      <c r="H17" s="9" t="s">
        <v>51</v>
      </c>
      <c r="L17" s="146"/>
      <c r="M17" s="146"/>
      <c r="N17" s="146"/>
      <c r="O17" s="146"/>
      <c r="P17" s="146"/>
      <c r="Q17" s="146"/>
      <c r="R17" s="146"/>
      <c r="S17" t="s">
        <v>52</v>
      </c>
      <c r="T17" s="146"/>
      <c r="U17" s="146"/>
      <c r="V17" s="146"/>
    </row>
  </sheetData>
  <sheetProtection algorithmName="SHA-512" hashValue="T8pxJsaVB8ZVvBJvPB1OJeLQwbvoPf/gq9hbTbXjd7P3XWDXPCVlPJEMzI9GF8/TvdtZDpDKtAA4Noo4N9RIDw==" saltValue="HGnPJfzPvgr9bAH3E2IZig==" spinCount="100000" sheet="1" objects="1" scenarios="1"/>
  <mergeCells count="10">
    <mergeCell ref="A12:B12"/>
    <mergeCell ref="A6:B6"/>
    <mergeCell ref="A11:B11"/>
    <mergeCell ref="A3:V3"/>
    <mergeCell ref="A4:A5"/>
    <mergeCell ref="A7:B7"/>
    <mergeCell ref="A8:B8"/>
    <mergeCell ref="A9:B9"/>
    <mergeCell ref="A10:B10"/>
    <mergeCell ref="B1:R2"/>
  </mergeCells>
  <pageMargins left="0.51181102362204722" right="0.31496062992125984" top="0.35433070866141736" bottom="0.35433070866141736" header="0.31496062992125984" footer="0.31496062992125984"/>
  <pageSetup paperSize="9" scale="9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V17"/>
  <sheetViews>
    <sheetView showGridLines="0" zoomScaleNormal="100" workbookViewId="0"/>
  </sheetViews>
  <sheetFormatPr defaultRowHeight="15" x14ac:dyDescent="0.25"/>
  <cols>
    <col min="1" max="1" width="30.7109375" customWidth="1"/>
    <col min="2" max="22" width="5" customWidth="1"/>
  </cols>
  <sheetData>
    <row r="1" spans="1:22" ht="15.75" customHeight="1" x14ac:dyDescent="0.25">
      <c r="A1" s="37"/>
      <c r="B1" s="152" t="s">
        <v>53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47"/>
      <c r="Q1" s="147"/>
      <c r="R1" s="147"/>
      <c r="S1" s="37" t="str">
        <f>Portfolio!S1</f>
        <v>PATD Stage 1</v>
      </c>
      <c r="T1" s="37"/>
      <c r="U1" s="19"/>
    </row>
    <row r="2" spans="1:22" ht="12" customHeight="1" x14ac:dyDescent="0.25">
      <c r="A2" s="3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38" t="str">
        <f>Portfolio!S2</f>
        <v>Code: 5C21526</v>
      </c>
      <c r="T2" s="38"/>
      <c r="U2" s="19"/>
    </row>
    <row r="3" spans="1:22" ht="15.75" x14ac:dyDescent="0.25">
      <c r="A3" s="136" t="s">
        <v>54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8"/>
    </row>
    <row r="4" spans="1:22" ht="96" customHeight="1" x14ac:dyDescent="0.25">
      <c r="A4" s="122" t="s">
        <v>55</v>
      </c>
      <c r="B4" s="6" t="s">
        <v>2</v>
      </c>
      <c r="C4" s="12">
        <f>'Learner Names'!C4</f>
        <v>0</v>
      </c>
      <c r="D4" s="12">
        <f>'Learner Names'!C5</f>
        <v>0</v>
      </c>
      <c r="E4" s="12">
        <f>'Learner Names'!C6</f>
        <v>0</v>
      </c>
      <c r="F4" s="12">
        <f>'Learner Names'!C7</f>
        <v>0</v>
      </c>
      <c r="G4" s="12">
        <f>'Learner Names'!C8</f>
        <v>0</v>
      </c>
      <c r="H4" s="12">
        <f>'Learner Names'!C9</f>
        <v>0</v>
      </c>
      <c r="I4" s="12">
        <f>'Learner Names'!C10</f>
        <v>0</v>
      </c>
      <c r="J4" s="12">
        <f>'Learner Names'!C11</f>
        <v>0</v>
      </c>
      <c r="K4" s="12">
        <f>'Learner Names'!C12</f>
        <v>0</v>
      </c>
      <c r="L4" s="12">
        <f>'Learner Names'!C13</f>
        <v>0</v>
      </c>
      <c r="M4" s="12">
        <f>'Learner Names'!C14</f>
        <v>0</v>
      </c>
      <c r="N4" s="12">
        <f>'Learner Names'!C15</f>
        <v>0</v>
      </c>
      <c r="O4" s="12">
        <f>'Learner Names'!C16</f>
        <v>0</v>
      </c>
      <c r="P4" s="12">
        <f>'Learner Names'!C17</f>
        <v>0</v>
      </c>
      <c r="Q4" s="12">
        <f>'Learner Names'!C18</f>
        <v>0</v>
      </c>
      <c r="R4" s="12">
        <f>'Learner Names'!C19</f>
        <v>0</v>
      </c>
      <c r="S4" s="12">
        <f>'Learner Names'!C20</f>
        <v>0</v>
      </c>
      <c r="T4" s="12">
        <f>'Learner Names'!C21</f>
        <v>0</v>
      </c>
      <c r="U4" s="12">
        <f>'Learner Names'!C22</f>
        <v>0</v>
      </c>
      <c r="V4" s="12">
        <f>'Learner Names'!C23</f>
        <v>0</v>
      </c>
    </row>
    <row r="5" spans="1:22" ht="78.75" customHeight="1" x14ac:dyDescent="0.25">
      <c r="A5" s="123"/>
      <c r="B5" s="7" t="s">
        <v>1</v>
      </c>
      <c r="C5" s="13">
        <f>'Learner Names'!B4</f>
        <v>0</v>
      </c>
      <c r="D5" s="13">
        <f>'Learner Names'!B5</f>
        <v>0</v>
      </c>
      <c r="E5" s="13">
        <f>'Learner Names'!B6</f>
        <v>0</v>
      </c>
      <c r="F5" s="13">
        <f>'Learner Names'!B7</f>
        <v>0</v>
      </c>
      <c r="G5" s="13">
        <f>'Learner Names'!B8</f>
        <v>0</v>
      </c>
      <c r="H5" s="13">
        <f>'Learner Names'!B9</f>
        <v>0</v>
      </c>
      <c r="I5" s="13">
        <f>'Learner Names'!B10</f>
        <v>0</v>
      </c>
      <c r="J5" s="13">
        <f>'Learner Names'!B11</f>
        <v>0</v>
      </c>
      <c r="K5" s="13">
        <f>'Learner Names'!B12</f>
        <v>0</v>
      </c>
      <c r="L5" s="13">
        <f>'Learner Names'!B13</f>
        <v>0</v>
      </c>
      <c r="M5" s="13">
        <f>'Learner Names'!B14</f>
        <v>0</v>
      </c>
      <c r="N5" s="13">
        <f>'Learner Names'!B15</f>
        <v>0</v>
      </c>
      <c r="O5" s="13">
        <f>'Learner Names'!B16</f>
        <v>0</v>
      </c>
      <c r="P5" s="13">
        <f>'Learner Names'!B17</f>
        <v>0</v>
      </c>
      <c r="Q5" s="13">
        <f>'Learner Names'!B18</f>
        <v>0</v>
      </c>
      <c r="R5" s="13">
        <f>'Learner Names'!B19</f>
        <v>0</v>
      </c>
      <c r="S5" s="13">
        <f>'Learner Names'!B20</f>
        <v>0</v>
      </c>
      <c r="T5" s="13">
        <f>'Learner Names'!B21</f>
        <v>0</v>
      </c>
      <c r="U5" s="13">
        <f>'Learner Names'!B22</f>
        <v>0</v>
      </c>
      <c r="V5" s="13">
        <f>'Learner Names'!B23</f>
        <v>0</v>
      </c>
    </row>
    <row r="6" spans="1:22" ht="14.25" customHeight="1" x14ac:dyDescent="0.25">
      <c r="A6" s="117" t="s">
        <v>42</v>
      </c>
      <c r="B6" s="118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</row>
    <row r="7" spans="1:22" ht="45" customHeight="1" x14ac:dyDescent="0.25">
      <c r="A7" s="139" t="s">
        <v>56</v>
      </c>
      <c r="B7" s="139"/>
      <c r="C7" s="140">
        <f>'Project - 40%'!H11</f>
        <v>0</v>
      </c>
      <c r="D7" s="140">
        <f>'Project - 40%'!H41</f>
        <v>0</v>
      </c>
      <c r="E7" s="140">
        <f>'Project - 40%'!H70</f>
        <v>0</v>
      </c>
      <c r="F7" s="140">
        <f>'Project - 40%'!H99</f>
        <v>0</v>
      </c>
      <c r="G7" s="140">
        <f>'Project - 40%'!H128</f>
        <v>0</v>
      </c>
      <c r="H7" s="140">
        <f>'Project - 40%'!H157</f>
        <v>0</v>
      </c>
      <c r="I7" s="140">
        <f>'Project - 40%'!H186</f>
        <v>0</v>
      </c>
      <c r="J7" s="140">
        <f>'Project - 40%'!H215</f>
        <v>0</v>
      </c>
      <c r="K7" s="140">
        <f>'Project - 40%'!H244</f>
        <v>0</v>
      </c>
      <c r="L7" s="140">
        <f>'Project - 40%'!H273</f>
        <v>0</v>
      </c>
      <c r="M7" s="140">
        <f>'Project - 40%'!H302</f>
        <v>0</v>
      </c>
      <c r="N7" s="140">
        <f>'Project - 40%'!H331</f>
        <v>0</v>
      </c>
      <c r="O7" s="140">
        <f>'Project - 40%'!H360</f>
        <v>0</v>
      </c>
      <c r="P7" s="140">
        <f>'Project - 40%'!H389</f>
        <v>0</v>
      </c>
      <c r="Q7" s="140">
        <f>'Project - 40%'!H416</f>
        <v>0</v>
      </c>
      <c r="R7" s="140">
        <f>'Project - 40%'!H445</f>
        <v>0</v>
      </c>
      <c r="S7" s="140">
        <f>'Project - 40%'!H474</f>
        <v>0</v>
      </c>
      <c r="T7" s="140">
        <f>'Project - 40%'!H503</f>
        <v>0</v>
      </c>
      <c r="U7" s="140">
        <f>'Project - 40%'!H531</f>
        <v>0</v>
      </c>
      <c r="V7" s="140">
        <f>'Project - 40%'!H560</f>
        <v>0</v>
      </c>
    </row>
    <row r="8" spans="1:22" ht="38.25" customHeight="1" x14ac:dyDescent="0.25">
      <c r="A8" s="139" t="s">
        <v>91</v>
      </c>
      <c r="B8" s="139"/>
      <c r="C8" s="140">
        <f>'Project - 40%'!H12</f>
        <v>0</v>
      </c>
      <c r="D8" s="140">
        <f>'Project - 40%'!H42</f>
        <v>0</v>
      </c>
      <c r="E8" s="140">
        <f>'Project - 40%'!H71</f>
        <v>0</v>
      </c>
      <c r="F8" s="140">
        <f>'Project - 40%'!H100</f>
        <v>0</v>
      </c>
      <c r="G8" s="140">
        <f>'Project - 40%'!H129</f>
        <v>0</v>
      </c>
      <c r="H8" s="140">
        <f>'Project - 40%'!H158</f>
        <v>0</v>
      </c>
      <c r="I8" s="140">
        <f>'Project - 40%'!H187</f>
        <v>0</v>
      </c>
      <c r="J8" s="140">
        <f>'Project - 40%'!H216</f>
        <v>0</v>
      </c>
      <c r="K8" s="140">
        <f>'Project - 40%'!H245</f>
        <v>0</v>
      </c>
      <c r="L8" s="140">
        <f>'Project - 40%'!H274</f>
        <v>0</v>
      </c>
      <c r="M8" s="140">
        <f>'Project - 40%'!H303</f>
        <v>0</v>
      </c>
      <c r="N8" s="140">
        <f>'Project - 40%'!H332</f>
        <v>0</v>
      </c>
      <c r="O8" s="140">
        <f>'Project - 40%'!H361</f>
        <v>0</v>
      </c>
      <c r="P8" s="140">
        <f>'Project - 40%'!H390</f>
        <v>0</v>
      </c>
      <c r="Q8" s="140">
        <f>'Project - 40%'!H417</f>
        <v>0</v>
      </c>
      <c r="R8" s="140">
        <f>'Project - 40%'!H446</f>
        <v>0</v>
      </c>
      <c r="S8" s="140">
        <f>'Project - 40%'!H475</f>
        <v>0</v>
      </c>
      <c r="T8" s="140">
        <f>'Project - 40%'!H504</f>
        <v>0</v>
      </c>
      <c r="U8" s="140">
        <f>'Project - 40%'!H532</f>
        <v>0</v>
      </c>
      <c r="V8" s="140">
        <f>'Project - 40%'!H561</f>
        <v>0</v>
      </c>
    </row>
    <row r="9" spans="1:22" ht="60" customHeight="1" x14ac:dyDescent="0.25">
      <c r="A9" s="142" t="s">
        <v>57</v>
      </c>
      <c r="B9" s="143"/>
      <c r="C9" s="140">
        <f>'Project - 40%'!H13</f>
        <v>0</v>
      </c>
      <c r="D9" s="140">
        <f>'Project - 40%'!H43</f>
        <v>0</v>
      </c>
      <c r="E9" s="140">
        <f>'Project - 40%'!H72</f>
        <v>0</v>
      </c>
      <c r="F9" s="140">
        <f>'Project - 40%'!H101</f>
        <v>0</v>
      </c>
      <c r="G9" s="140">
        <f>'Project - 40%'!H130</f>
        <v>0</v>
      </c>
      <c r="H9" s="140">
        <f>'Project - 40%'!H159</f>
        <v>0</v>
      </c>
      <c r="I9" s="140">
        <f>'Project - 40%'!H188</f>
        <v>0</v>
      </c>
      <c r="J9" s="140">
        <f>'Project - 40%'!H217</f>
        <v>0</v>
      </c>
      <c r="K9" s="140">
        <f>'Project - 40%'!H246</f>
        <v>0</v>
      </c>
      <c r="L9" s="140">
        <f>'Project - 40%'!H275</f>
        <v>0</v>
      </c>
      <c r="M9" s="140">
        <f>'Project - 40%'!H304</f>
        <v>0</v>
      </c>
      <c r="N9" s="140">
        <f>'Project - 40%'!H333</f>
        <v>0</v>
      </c>
      <c r="O9" s="140">
        <f>'Project - 40%'!H362</f>
        <v>0</v>
      </c>
      <c r="P9" s="140">
        <f>'Project - 40%'!H391</f>
        <v>0</v>
      </c>
      <c r="Q9" s="140">
        <f>'Project - 40%'!H418</f>
        <v>0</v>
      </c>
      <c r="R9" s="140">
        <f>'Project - 40%'!H447</f>
        <v>0</v>
      </c>
      <c r="S9" s="140">
        <f>'Project - 40%'!H476</f>
        <v>0</v>
      </c>
      <c r="T9" s="140">
        <f>'Project - 40%'!H505</f>
        <v>0</v>
      </c>
      <c r="U9" s="140">
        <f>'Project - 40%'!H533</f>
        <v>0</v>
      </c>
      <c r="V9" s="140">
        <f>'Project - 40%'!H562</f>
        <v>0</v>
      </c>
    </row>
    <row r="10" spans="1:22" ht="45" customHeight="1" x14ac:dyDescent="0.25">
      <c r="A10" s="142" t="s">
        <v>58</v>
      </c>
      <c r="B10" s="143"/>
      <c r="C10" s="140">
        <f>'Project - 40%'!H14</f>
        <v>0</v>
      </c>
      <c r="D10" s="140">
        <f>'Project - 40%'!H44</f>
        <v>0</v>
      </c>
      <c r="E10" s="140">
        <f>'Project - 40%'!H73</f>
        <v>0</v>
      </c>
      <c r="F10" s="140">
        <f>'Project - 40%'!H102</f>
        <v>0</v>
      </c>
      <c r="G10" s="140">
        <f>'Project - 40%'!H131</f>
        <v>0</v>
      </c>
      <c r="H10" s="140">
        <f>'Project - 40%'!H160</f>
        <v>0</v>
      </c>
      <c r="I10" s="140">
        <f>'Project - 40%'!H189</f>
        <v>0</v>
      </c>
      <c r="J10" s="140">
        <f>'Project - 40%'!H218</f>
        <v>0</v>
      </c>
      <c r="K10" s="140">
        <f>'Project - 40%'!H247</f>
        <v>0</v>
      </c>
      <c r="L10" s="140">
        <f>'Project - 40%'!H276</f>
        <v>0</v>
      </c>
      <c r="M10" s="140">
        <f>'Project - 40%'!H305</f>
        <v>0</v>
      </c>
      <c r="N10" s="140">
        <f>'Project - 40%'!H334</f>
        <v>0</v>
      </c>
      <c r="O10" s="140">
        <f>'Project - 40%'!H363</f>
        <v>0</v>
      </c>
      <c r="P10" s="140">
        <f>'Project - 40%'!H392</f>
        <v>0</v>
      </c>
      <c r="Q10" s="140">
        <f>'Project - 40%'!H419</f>
        <v>0</v>
      </c>
      <c r="R10" s="140">
        <f>'Project - 40%'!H448</f>
        <v>0</v>
      </c>
      <c r="S10" s="140">
        <f>'Project - 40%'!H477</f>
        <v>0</v>
      </c>
      <c r="T10" s="140">
        <f>'Project - 40%'!H506</f>
        <v>0</v>
      </c>
      <c r="U10" s="140">
        <f>'Project - 40%'!H534</f>
        <v>0</v>
      </c>
      <c r="V10" s="140">
        <f>'Project - 40%'!H563</f>
        <v>0</v>
      </c>
    </row>
    <row r="11" spans="1:22" ht="60" customHeight="1" x14ac:dyDescent="0.25">
      <c r="A11" s="139" t="s">
        <v>59</v>
      </c>
      <c r="B11" s="139"/>
      <c r="C11" s="140">
        <f>'Project - 40%'!H15</f>
        <v>0</v>
      </c>
      <c r="D11" s="140">
        <f>'Project - 40%'!H45</f>
        <v>0</v>
      </c>
      <c r="E11" s="140">
        <f>'Project - 40%'!H74</f>
        <v>0</v>
      </c>
      <c r="F11" s="140">
        <f>'Project - 40%'!H103</f>
        <v>0</v>
      </c>
      <c r="G11" s="140">
        <f>'Project - 40%'!H132</f>
        <v>0</v>
      </c>
      <c r="H11" s="140">
        <f>'Project - 40%'!H161</f>
        <v>0</v>
      </c>
      <c r="I11" s="140">
        <f>'Project - 40%'!H190</f>
        <v>0</v>
      </c>
      <c r="J11" s="140">
        <f>'Project - 40%'!H219</f>
        <v>0</v>
      </c>
      <c r="K11" s="140">
        <f>'Project - 40%'!H248</f>
        <v>0</v>
      </c>
      <c r="L11" s="140">
        <f>'Project - 40%'!H277</f>
        <v>0</v>
      </c>
      <c r="M11" s="140">
        <f>'Project - 40%'!H306</f>
        <v>0</v>
      </c>
      <c r="N11" s="140">
        <f>'Project - 40%'!H335</f>
        <v>0</v>
      </c>
      <c r="O11" s="140">
        <f>'Project - 40%'!H364</f>
        <v>0</v>
      </c>
      <c r="P11" s="140">
        <f>'Project - 40%'!H393</f>
        <v>0</v>
      </c>
      <c r="Q11" s="140">
        <f>'Project - 40%'!H420</f>
        <v>0</v>
      </c>
      <c r="R11" s="140">
        <f>'Project - 40%'!H449</f>
        <v>0</v>
      </c>
      <c r="S11" s="140">
        <f>'Project - 40%'!H478</f>
        <v>0</v>
      </c>
      <c r="T11" s="140">
        <f>'Project - 40%'!H507</f>
        <v>0</v>
      </c>
      <c r="U11" s="140">
        <f>'Project - 40%'!H535</f>
        <v>0</v>
      </c>
      <c r="V11" s="140">
        <f>'Project - 40%'!H564</f>
        <v>0</v>
      </c>
    </row>
    <row r="12" spans="1:22" ht="30" customHeight="1" x14ac:dyDescent="0.25">
      <c r="A12" s="153" t="s">
        <v>60</v>
      </c>
      <c r="B12" s="153"/>
      <c r="C12" s="144">
        <f>SUM(C7,C8,C9,C10,C11)</f>
        <v>0</v>
      </c>
      <c r="D12" s="144">
        <f t="shared" ref="D12:V12" si="0">SUM(D7,D8,D9,D10,D11)</f>
        <v>0</v>
      </c>
      <c r="E12" s="144">
        <f t="shared" si="0"/>
        <v>0</v>
      </c>
      <c r="F12" s="144">
        <f t="shared" si="0"/>
        <v>0</v>
      </c>
      <c r="G12" s="144">
        <f t="shared" si="0"/>
        <v>0</v>
      </c>
      <c r="H12" s="144">
        <f t="shared" si="0"/>
        <v>0</v>
      </c>
      <c r="I12" s="144">
        <f t="shared" si="0"/>
        <v>0</v>
      </c>
      <c r="J12" s="144">
        <f t="shared" si="0"/>
        <v>0</v>
      </c>
      <c r="K12" s="144">
        <f t="shared" si="0"/>
        <v>0</v>
      </c>
      <c r="L12" s="144">
        <f t="shared" si="0"/>
        <v>0</v>
      </c>
      <c r="M12" s="144">
        <f t="shared" si="0"/>
        <v>0</v>
      </c>
      <c r="N12" s="144">
        <f t="shared" si="0"/>
        <v>0</v>
      </c>
      <c r="O12" s="144">
        <f t="shared" si="0"/>
        <v>0</v>
      </c>
      <c r="P12" s="144">
        <f t="shared" si="0"/>
        <v>0</v>
      </c>
      <c r="Q12" s="144">
        <f t="shared" si="0"/>
        <v>0</v>
      </c>
      <c r="R12" s="144">
        <f t="shared" si="0"/>
        <v>0</v>
      </c>
      <c r="S12" s="144">
        <f t="shared" si="0"/>
        <v>0</v>
      </c>
      <c r="T12" s="144">
        <f t="shared" si="0"/>
        <v>0</v>
      </c>
      <c r="U12" s="144">
        <f t="shared" si="0"/>
        <v>0</v>
      </c>
      <c r="V12" s="144">
        <f t="shared" si="0"/>
        <v>0</v>
      </c>
    </row>
    <row r="13" spans="1:22" ht="9" customHeight="1" x14ac:dyDescent="0.25"/>
    <row r="14" spans="1:22" ht="15.75" customHeight="1" x14ac:dyDescent="0.25">
      <c r="A14" s="8" t="s">
        <v>47</v>
      </c>
      <c r="H14" s="9" t="s">
        <v>48</v>
      </c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5.75" customHeight="1" x14ac:dyDescent="0.25">
      <c r="A15" t="s">
        <v>49</v>
      </c>
      <c r="H15" s="9"/>
    </row>
    <row r="16" spans="1:22" ht="15.75" customHeight="1" x14ac:dyDescent="0.25">
      <c r="A16" t="s">
        <v>50</v>
      </c>
      <c r="H16" s="9" t="s">
        <v>51</v>
      </c>
      <c r="L16" s="146"/>
      <c r="M16" s="146"/>
      <c r="N16" s="146"/>
      <c r="O16" s="146"/>
      <c r="P16" s="146"/>
      <c r="Q16" s="146"/>
      <c r="R16" s="146"/>
      <c r="S16" t="s">
        <v>52</v>
      </c>
      <c r="T16" s="146"/>
      <c r="U16" s="146"/>
      <c r="V16" s="146"/>
    </row>
    <row r="17" ht="15.75" customHeight="1" x14ac:dyDescent="0.25"/>
  </sheetData>
  <sheetProtection algorithmName="SHA-512" hashValue="BQV+NZEnKrVz9bfg+e9pihKliCDQ7HViqGqV5UcGFolUxAD84+tEK7Rfyi8BeSgzMfYX/gFYU2zU5qmXPPkn9A==" saltValue="nHwORZrF9iqFfNg9q3rB5g==" spinCount="100000" sheet="1" objects="1" scenarios="1"/>
  <mergeCells count="10">
    <mergeCell ref="A12:B12"/>
    <mergeCell ref="A3:V3"/>
    <mergeCell ref="A4:A5"/>
    <mergeCell ref="A6:B6"/>
    <mergeCell ref="A7:B7"/>
    <mergeCell ref="A8:B8"/>
    <mergeCell ref="A11:B11"/>
    <mergeCell ref="A9:B9"/>
    <mergeCell ref="A10:B10"/>
    <mergeCell ref="B1:R2"/>
  </mergeCells>
  <pageMargins left="0.51181102362204722" right="0.31496062992125984" top="0.35433070866141736" bottom="0.15748031496062992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W23"/>
  <sheetViews>
    <sheetView showGridLines="0" tabSelected="1" zoomScaleNormal="100" workbookViewId="0">
      <selection activeCell="W15" sqref="W15"/>
    </sheetView>
  </sheetViews>
  <sheetFormatPr defaultRowHeight="15" x14ac:dyDescent="0.25"/>
  <cols>
    <col min="1" max="1" width="30.7109375" customWidth="1"/>
    <col min="2" max="2" width="5" customWidth="1"/>
    <col min="3" max="22" width="5.85546875" customWidth="1"/>
  </cols>
  <sheetData>
    <row r="1" spans="1:23" ht="20.25" customHeight="1" x14ac:dyDescent="0.25">
      <c r="A1" s="72"/>
      <c r="B1" s="124" t="s">
        <v>53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37" t="str">
        <f>Portfolio!S1</f>
        <v>PATD Stage 1</v>
      </c>
      <c r="T1" s="9"/>
    </row>
    <row r="2" spans="1:23" ht="20.25" customHeight="1" x14ac:dyDescent="0.25">
      <c r="A2" s="73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38" t="str">
        <f>Portfolio!S2</f>
        <v>Code: 5C21526</v>
      </c>
      <c r="T2" s="15"/>
    </row>
    <row r="3" spans="1:23" ht="27" customHeight="1" x14ac:dyDescent="0.25">
      <c r="A3" s="119" t="s">
        <v>61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1"/>
    </row>
    <row r="4" spans="1:23" ht="101.25" customHeight="1" x14ac:dyDescent="0.25">
      <c r="A4" s="54"/>
      <c r="B4" s="6" t="s">
        <v>2</v>
      </c>
      <c r="C4" s="12">
        <f>'Learner Names'!C4</f>
        <v>0</v>
      </c>
      <c r="D4" s="12">
        <f>'Learner Names'!C5</f>
        <v>0</v>
      </c>
      <c r="E4" s="12">
        <f>'Learner Names'!C6</f>
        <v>0</v>
      </c>
      <c r="F4" s="12">
        <f>'Learner Names'!C7</f>
        <v>0</v>
      </c>
      <c r="G4" s="12">
        <f>'Learner Names'!C8</f>
        <v>0</v>
      </c>
      <c r="H4" s="12">
        <f>'Learner Names'!C9</f>
        <v>0</v>
      </c>
      <c r="I4" s="12">
        <f>'Learner Names'!C10</f>
        <v>0</v>
      </c>
      <c r="J4" s="12">
        <f>'Learner Names'!C11</f>
        <v>0</v>
      </c>
      <c r="K4" s="12">
        <f>'Learner Names'!C12</f>
        <v>0</v>
      </c>
      <c r="L4" s="12">
        <f>'Learner Names'!C13</f>
        <v>0</v>
      </c>
      <c r="M4" s="12">
        <f>'Learner Names'!C14</f>
        <v>0</v>
      </c>
      <c r="N4" s="12">
        <f>'Learner Names'!C15</f>
        <v>0</v>
      </c>
      <c r="O4" s="12">
        <f>'Learner Names'!C16</f>
        <v>0</v>
      </c>
      <c r="P4" s="12">
        <f>'Learner Names'!C17</f>
        <v>0</v>
      </c>
      <c r="Q4" s="12">
        <f>'Learner Names'!C18</f>
        <v>0</v>
      </c>
      <c r="R4" s="12">
        <f>'Learner Names'!C19</f>
        <v>0</v>
      </c>
      <c r="S4" s="12">
        <f>'Learner Names'!C20</f>
        <v>0</v>
      </c>
      <c r="T4" s="12">
        <f>'Learner Names'!C21</f>
        <v>0</v>
      </c>
      <c r="U4" s="12">
        <f>'Learner Names'!C23</f>
        <v>0</v>
      </c>
      <c r="V4" s="12">
        <f>'Learner Names'!C23</f>
        <v>0</v>
      </c>
    </row>
    <row r="5" spans="1:23" ht="101.25" customHeight="1" x14ac:dyDescent="0.25">
      <c r="A5" s="55"/>
      <c r="B5" s="7" t="s">
        <v>1</v>
      </c>
      <c r="C5" s="13">
        <f>'Learner Names'!B4</f>
        <v>0</v>
      </c>
      <c r="D5" s="13">
        <f>'Learner Names'!B5</f>
        <v>0</v>
      </c>
      <c r="E5" s="13">
        <f>'Learner Names'!B6</f>
        <v>0</v>
      </c>
      <c r="F5" s="13">
        <f>'Learner Names'!B7</f>
        <v>0</v>
      </c>
      <c r="G5" s="13">
        <f>'Learner Names'!B8</f>
        <v>0</v>
      </c>
      <c r="H5" s="13">
        <f>'Learner Names'!B9</f>
        <v>0</v>
      </c>
      <c r="I5" s="13">
        <f>'Learner Names'!B10</f>
        <v>0</v>
      </c>
      <c r="J5" s="13">
        <f>'Learner Names'!B11</f>
        <v>0</v>
      </c>
      <c r="K5" s="13">
        <f>'Learner Names'!B12</f>
        <v>0</v>
      </c>
      <c r="L5" s="13">
        <f>'Learner Names'!B13</f>
        <v>0</v>
      </c>
      <c r="M5" s="13">
        <f>'Learner Names'!B14</f>
        <v>0</v>
      </c>
      <c r="N5" s="13">
        <f>'Learner Names'!B15</f>
        <v>0</v>
      </c>
      <c r="O5" s="13">
        <f>'Learner Names'!B16</f>
        <v>0</v>
      </c>
      <c r="P5" s="13">
        <f>'Learner Names'!B17</f>
        <v>0</v>
      </c>
      <c r="Q5" s="13">
        <f>'Learner Names'!B18</f>
        <v>0</v>
      </c>
      <c r="R5" s="13">
        <f>'Learner Names'!B19</f>
        <v>0</v>
      </c>
      <c r="S5" s="13">
        <f>'Learner Names'!B20</f>
        <v>0</v>
      </c>
      <c r="T5" s="13">
        <f>'Learner Names'!B21</f>
        <v>0</v>
      </c>
      <c r="U5" s="13">
        <f>'Learner Names'!B22</f>
        <v>0</v>
      </c>
      <c r="V5" s="13">
        <f>'Learner Names'!B23</f>
        <v>0</v>
      </c>
    </row>
    <row r="6" spans="1:23" ht="27" customHeight="1" x14ac:dyDescent="0.25">
      <c r="A6" s="117" t="s">
        <v>62</v>
      </c>
      <c r="B6" s="128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</row>
    <row r="7" spans="1:23" ht="35.25" customHeight="1" x14ac:dyDescent="0.25">
      <c r="A7" s="139" t="s">
        <v>63</v>
      </c>
      <c r="B7" s="139"/>
      <c r="C7" s="154">
        <f>Portfolio!C12</f>
        <v>0</v>
      </c>
      <c r="D7" s="154">
        <f>Portfolio!D12</f>
        <v>0</v>
      </c>
      <c r="E7" s="154">
        <f>Portfolio!E12</f>
        <v>0</v>
      </c>
      <c r="F7" s="154">
        <f>Portfolio!F12</f>
        <v>0</v>
      </c>
      <c r="G7" s="154">
        <f>Portfolio!G12</f>
        <v>0</v>
      </c>
      <c r="H7" s="154">
        <f>Portfolio!H12</f>
        <v>0</v>
      </c>
      <c r="I7" s="154">
        <f>Portfolio!I12</f>
        <v>0</v>
      </c>
      <c r="J7" s="154">
        <f>Portfolio!J12</f>
        <v>0</v>
      </c>
      <c r="K7" s="154">
        <f>Portfolio!K12</f>
        <v>0</v>
      </c>
      <c r="L7" s="154">
        <f>Portfolio!L12</f>
        <v>0</v>
      </c>
      <c r="M7" s="154">
        <f>Portfolio!M12</f>
        <v>0</v>
      </c>
      <c r="N7" s="154">
        <f>Portfolio!N12</f>
        <v>0</v>
      </c>
      <c r="O7" s="154">
        <f>Portfolio!O12</f>
        <v>0</v>
      </c>
      <c r="P7" s="154">
        <f>Portfolio!P12</f>
        <v>0</v>
      </c>
      <c r="Q7" s="154">
        <f>Portfolio!Q12</f>
        <v>0</v>
      </c>
      <c r="R7" s="154">
        <f>Portfolio!R12</f>
        <v>0</v>
      </c>
      <c r="S7" s="154">
        <f>Portfolio!S12</f>
        <v>0</v>
      </c>
      <c r="T7" s="154">
        <f>Portfolio!T12</f>
        <v>0</v>
      </c>
      <c r="U7" s="154">
        <f>Portfolio!U12</f>
        <v>0</v>
      </c>
      <c r="V7" s="154">
        <f>Portfolio!V12</f>
        <v>0</v>
      </c>
    </row>
    <row r="8" spans="1:23" ht="30" customHeight="1" x14ac:dyDescent="0.25">
      <c r="A8" s="139" t="s">
        <v>64</v>
      </c>
      <c r="B8" s="139"/>
      <c r="C8" s="154">
        <f>Project!C12</f>
        <v>0</v>
      </c>
      <c r="D8" s="154">
        <f>Project!D12</f>
        <v>0</v>
      </c>
      <c r="E8" s="154">
        <f>Project!E12</f>
        <v>0</v>
      </c>
      <c r="F8" s="154">
        <f>Project!F12</f>
        <v>0</v>
      </c>
      <c r="G8" s="154">
        <f>Project!G12</f>
        <v>0</v>
      </c>
      <c r="H8" s="154">
        <f>Project!H12</f>
        <v>0</v>
      </c>
      <c r="I8" s="154">
        <f>Project!I12</f>
        <v>0</v>
      </c>
      <c r="J8" s="154">
        <f>Project!J12</f>
        <v>0</v>
      </c>
      <c r="K8" s="154">
        <f>Project!K12</f>
        <v>0</v>
      </c>
      <c r="L8" s="154">
        <f>Project!L12</f>
        <v>0</v>
      </c>
      <c r="M8" s="154">
        <f>Project!M12</f>
        <v>0</v>
      </c>
      <c r="N8" s="154">
        <f>Project!N12</f>
        <v>0</v>
      </c>
      <c r="O8" s="154">
        <f>Project!O12</f>
        <v>0</v>
      </c>
      <c r="P8" s="154">
        <f>Project!P12</f>
        <v>0</v>
      </c>
      <c r="Q8" s="154">
        <f>Project!Q12</f>
        <v>0</v>
      </c>
      <c r="R8" s="154">
        <f>Project!R12</f>
        <v>0</v>
      </c>
      <c r="S8" s="154">
        <f>Project!S12</f>
        <v>0</v>
      </c>
      <c r="T8" s="154">
        <f>Project!T12</f>
        <v>0</v>
      </c>
      <c r="U8" s="154">
        <f>Project!U12</f>
        <v>0</v>
      </c>
      <c r="V8" s="154">
        <f>Project!V12</f>
        <v>0</v>
      </c>
    </row>
    <row r="9" spans="1:23" ht="18" customHeight="1" x14ac:dyDescent="0.25">
      <c r="A9" s="155" t="s">
        <v>65</v>
      </c>
      <c r="B9" s="155"/>
      <c r="C9" s="156">
        <f>ROUND(C7+C8,0)</f>
        <v>0</v>
      </c>
      <c r="D9" s="156">
        <f t="shared" ref="D9:V9" si="0">ROUND(D7+D8,0)</f>
        <v>0</v>
      </c>
      <c r="E9" s="156">
        <f t="shared" si="0"/>
        <v>0</v>
      </c>
      <c r="F9" s="156">
        <f t="shared" si="0"/>
        <v>0</v>
      </c>
      <c r="G9" s="156">
        <f t="shared" si="0"/>
        <v>0</v>
      </c>
      <c r="H9" s="156">
        <f t="shared" si="0"/>
        <v>0</v>
      </c>
      <c r="I9" s="156">
        <f t="shared" si="0"/>
        <v>0</v>
      </c>
      <c r="J9" s="156">
        <f t="shared" si="0"/>
        <v>0</v>
      </c>
      <c r="K9" s="156">
        <f t="shared" si="0"/>
        <v>0</v>
      </c>
      <c r="L9" s="156">
        <f t="shared" si="0"/>
        <v>0</v>
      </c>
      <c r="M9" s="156">
        <f t="shared" si="0"/>
        <v>0</v>
      </c>
      <c r="N9" s="156">
        <f t="shared" si="0"/>
        <v>0</v>
      </c>
      <c r="O9" s="156">
        <f t="shared" si="0"/>
        <v>0</v>
      </c>
      <c r="P9" s="156">
        <f t="shared" si="0"/>
        <v>0</v>
      </c>
      <c r="Q9" s="156">
        <f t="shared" si="0"/>
        <v>0</v>
      </c>
      <c r="R9" s="156">
        <f t="shared" si="0"/>
        <v>0</v>
      </c>
      <c r="S9" s="156">
        <f t="shared" si="0"/>
        <v>0</v>
      </c>
      <c r="T9" s="156">
        <f t="shared" si="0"/>
        <v>0</v>
      </c>
      <c r="U9" s="156">
        <f t="shared" si="0"/>
        <v>0</v>
      </c>
      <c r="V9" s="156">
        <f t="shared" si="0"/>
        <v>0</v>
      </c>
    </row>
    <row r="10" spans="1:23" ht="30" customHeight="1" x14ac:dyDescent="0.25">
      <c r="A10" s="133" t="s">
        <v>66</v>
      </c>
      <c r="B10" s="133"/>
      <c r="C10" s="47" t="s">
        <v>67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7"/>
    </row>
    <row r="11" spans="1:23" ht="30" customHeight="1" x14ac:dyDescent="0.25">
      <c r="A11" s="131" t="s">
        <v>68</v>
      </c>
      <c r="B11" s="132"/>
      <c r="C11" s="47" t="s">
        <v>67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7"/>
    </row>
    <row r="12" spans="1:23" x14ac:dyDescent="0.25">
      <c r="A12" s="157" t="s">
        <v>69</v>
      </c>
      <c r="B12" s="158"/>
      <c r="C12" s="44">
        <f t="shared" ref="C12:V12" si="1">IF(OR(AND(C10="No", C9&gt;=50), AND(C11="No", C9&gt;=50)), 49, C9)</f>
        <v>0</v>
      </c>
      <c r="D12" s="44">
        <f t="shared" si="1"/>
        <v>0</v>
      </c>
      <c r="E12" s="44">
        <f t="shared" si="1"/>
        <v>0</v>
      </c>
      <c r="F12" s="44">
        <f t="shared" si="1"/>
        <v>0</v>
      </c>
      <c r="G12" s="44">
        <f t="shared" si="1"/>
        <v>0</v>
      </c>
      <c r="H12" s="44">
        <f t="shared" si="1"/>
        <v>0</v>
      </c>
      <c r="I12" s="44">
        <f t="shared" si="1"/>
        <v>0</v>
      </c>
      <c r="J12" s="44">
        <f t="shared" si="1"/>
        <v>0</v>
      </c>
      <c r="K12" s="44">
        <f t="shared" si="1"/>
        <v>0</v>
      </c>
      <c r="L12" s="44">
        <f t="shared" si="1"/>
        <v>0</v>
      </c>
      <c r="M12" s="44">
        <f t="shared" si="1"/>
        <v>0</v>
      </c>
      <c r="N12" s="44">
        <f t="shared" si="1"/>
        <v>0</v>
      </c>
      <c r="O12" s="44">
        <f t="shared" si="1"/>
        <v>0</v>
      </c>
      <c r="P12" s="44">
        <f t="shared" si="1"/>
        <v>0</v>
      </c>
      <c r="Q12" s="44">
        <f t="shared" si="1"/>
        <v>0</v>
      </c>
      <c r="R12" s="44">
        <f t="shared" si="1"/>
        <v>0</v>
      </c>
      <c r="S12" s="44">
        <f t="shared" si="1"/>
        <v>0</v>
      </c>
      <c r="T12" s="44">
        <f t="shared" si="1"/>
        <v>0</v>
      </c>
      <c r="U12" s="44">
        <f t="shared" si="1"/>
        <v>0</v>
      </c>
      <c r="V12" s="44">
        <f t="shared" si="1"/>
        <v>0</v>
      </c>
      <c r="W12" s="17"/>
    </row>
    <row r="13" spans="1:23" ht="18" customHeight="1" x14ac:dyDescent="0.25">
      <c r="A13" s="159" t="s">
        <v>70</v>
      </c>
      <c r="B13" s="160"/>
      <c r="C13" s="16" t="str">
        <f>IF(C12=0,"",IF(C12&gt;=80,"D",IF(C12&gt;=65,"M",IF(C12&gt;=50,"P",IF(C12&gt;=0,"R",)))))</f>
        <v/>
      </c>
      <c r="D13" s="16" t="str">
        <f t="shared" ref="D13:V13" si="2">IF(D12=0,"",IF(D12&gt;=80,"D",IF(D12&gt;=65,"M",IF(D12&gt;=50,"P",IF(D12&gt;=0,"R",)))))</f>
        <v/>
      </c>
      <c r="E13" s="16" t="str">
        <f t="shared" si="2"/>
        <v/>
      </c>
      <c r="F13" s="16" t="str">
        <f t="shared" si="2"/>
        <v/>
      </c>
      <c r="G13" s="16" t="str">
        <f t="shared" si="2"/>
        <v/>
      </c>
      <c r="H13" s="16" t="str">
        <f t="shared" si="2"/>
        <v/>
      </c>
      <c r="I13" s="16" t="str">
        <f t="shared" si="2"/>
        <v/>
      </c>
      <c r="J13" s="16" t="str">
        <f t="shared" si="2"/>
        <v/>
      </c>
      <c r="K13" s="16" t="str">
        <f t="shared" si="2"/>
        <v/>
      </c>
      <c r="L13" s="16" t="str">
        <f t="shared" si="2"/>
        <v/>
      </c>
      <c r="M13" s="16" t="str">
        <f t="shared" si="2"/>
        <v/>
      </c>
      <c r="N13" s="16" t="str">
        <f t="shared" si="2"/>
        <v/>
      </c>
      <c r="O13" s="16" t="str">
        <f t="shared" si="2"/>
        <v/>
      </c>
      <c r="P13" s="16" t="str">
        <f t="shared" si="2"/>
        <v/>
      </c>
      <c r="Q13" s="16" t="str">
        <f t="shared" si="2"/>
        <v/>
      </c>
      <c r="R13" s="16" t="str">
        <f t="shared" si="2"/>
        <v/>
      </c>
      <c r="S13" s="16" t="str">
        <f t="shared" si="2"/>
        <v/>
      </c>
      <c r="T13" s="16" t="str">
        <f t="shared" si="2"/>
        <v/>
      </c>
      <c r="U13" s="16" t="str">
        <f t="shared" si="2"/>
        <v/>
      </c>
      <c r="V13" s="16" t="str">
        <f t="shared" si="2"/>
        <v/>
      </c>
      <c r="W13" s="17"/>
    </row>
    <row r="14" spans="1:23" ht="10.5" customHeight="1" x14ac:dyDescent="0.25">
      <c r="W14" s="17"/>
    </row>
    <row r="15" spans="1:23" ht="15" customHeight="1" x14ac:dyDescent="0.25">
      <c r="A15" s="134" t="s">
        <v>71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7"/>
    </row>
    <row r="16" spans="1:23" ht="10.5" customHeight="1" x14ac:dyDescent="0.25">
      <c r="W16" s="17"/>
    </row>
    <row r="17" spans="1:22" x14ac:dyDescent="0.25">
      <c r="A17" s="10" t="s">
        <v>72</v>
      </c>
      <c r="B17" s="129" t="s">
        <v>73</v>
      </c>
      <c r="C17" s="130"/>
      <c r="E17" t="s">
        <v>74</v>
      </c>
    </row>
    <row r="18" spans="1:22" ht="15" customHeight="1" x14ac:dyDescent="0.25">
      <c r="A18" s="11" t="s">
        <v>75</v>
      </c>
      <c r="B18" s="126" t="s">
        <v>76</v>
      </c>
      <c r="C18" s="127"/>
      <c r="E18" s="135" t="s">
        <v>77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</row>
    <row r="19" spans="1:22" x14ac:dyDescent="0.25">
      <c r="A19" s="11" t="s">
        <v>78</v>
      </c>
      <c r="B19" s="126" t="s">
        <v>79</v>
      </c>
      <c r="C19" s="127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</row>
    <row r="20" spans="1:22" x14ac:dyDescent="0.25">
      <c r="A20" s="11" t="s">
        <v>80</v>
      </c>
      <c r="B20" s="126" t="s">
        <v>81</v>
      </c>
      <c r="C20" s="127"/>
    </row>
    <row r="21" spans="1:22" x14ac:dyDescent="0.25">
      <c r="A21" s="11" t="s">
        <v>82</v>
      </c>
      <c r="B21" s="126" t="s">
        <v>83</v>
      </c>
      <c r="C21" s="127"/>
      <c r="E21" s="9" t="s">
        <v>84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3" spans="1:22" x14ac:dyDescent="0.25">
      <c r="E23" t="s">
        <v>85</v>
      </c>
      <c r="K23" s="146"/>
      <c r="L23" s="146"/>
      <c r="M23" s="146"/>
      <c r="N23" s="146"/>
      <c r="O23" s="146"/>
      <c r="P23" s="146"/>
      <c r="Q23" s="15"/>
      <c r="R23" s="146"/>
      <c r="S23" s="9" t="s">
        <v>86</v>
      </c>
      <c r="T23" s="146"/>
      <c r="U23" s="146"/>
      <c r="V23" s="146"/>
    </row>
  </sheetData>
  <sheetProtection algorithmName="SHA-512" hashValue="oWkHixhMjtJXPX39G8thYFKg7OhoxX7ug+YrmBjY/R4A9ccA91DqHMS9/49wDDQ9qMGqu/+2N5zYrqoeH88QXA==" saltValue="H3ndXIsTlg5xzP4HQA2wRw==" spinCount="100000" sheet="1" objects="1" scenarios="1"/>
  <mergeCells count="17">
    <mergeCell ref="E18:V19"/>
    <mergeCell ref="B1:R2"/>
    <mergeCell ref="B21:C21"/>
    <mergeCell ref="A6:B6"/>
    <mergeCell ref="B17:C17"/>
    <mergeCell ref="A7:B7"/>
    <mergeCell ref="A8:B8"/>
    <mergeCell ref="A9:B9"/>
    <mergeCell ref="A13:B13"/>
    <mergeCell ref="A11:B11"/>
    <mergeCell ref="A3:V3"/>
    <mergeCell ref="B18:C18"/>
    <mergeCell ref="B19:C19"/>
    <mergeCell ref="B20:C20"/>
    <mergeCell ref="A12:B12"/>
    <mergeCell ref="A10:B10"/>
    <mergeCell ref="A15:V15"/>
  </mergeCells>
  <conditionalFormatting sqref="C11:V11">
    <cfRule type="expression" dxfId="0" priority="1">
      <formula>(OR(AND(C9&gt;=50, C7&lt;30), AND(C9&gt;=50, C8&lt;20)))</formula>
    </cfRule>
  </conditionalFormatting>
  <dataValidations count="1">
    <dataValidation type="list" allowBlank="1" showInputMessage="1" showErrorMessage="1" sqref="C10:V10 C11:V11">
      <formula1>"Yes, No"</formula1>
    </dataValidation>
  </dataValidations>
  <pageMargins left="0.51181102362204722" right="0.31496062992125984" top="0.55118110236220474" bottom="0.55118110236220474" header="0.31496062992125984" footer="0.31496062992125984"/>
  <pageSetup paperSize="9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9C5DDFA2D31489F34CE99EFB94260" ma:contentTypeVersion="" ma:contentTypeDescription="Create a new document." ma:contentTypeScope="" ma:versionID="5c6485b0d60afbc54c3e76a286cf98a2">
  <xsd:schema xmlns:xsd="http://www.w3.org/2001/XMLSchema" xmlns:xs="http://www.w3.org/2001/XMLSchema" xmlns:p="http://schemas.microsoft.com/office/2006/metadata/properties" xmlns:ns1="http://schemas.microsoft.com/sharepoint/v3" xmlns:ns2="7a59fc8e-9142-4894-a20a-b7ef6a0b834d" xmlns:ns3="80ce844a-3414-47bc-be42-35076de08631" targetNamespace="http://schemas.microsoft.com/office/2006/metadata/properties" ma:root="true" ma:fieldsID="eec6e2495894621716ff4230c0f1976f" ns1:_="" ns2:_="" ns3:_="">
    <xsd:import namespace="http://schemas.microsoft.com/sharepoint/v3"/>
    <xsd:import namespace="7a59fc8e-9142-4894-a20a-b7ef6a0b834d"/>
    <xsd:import namespace="80ce844a-3414-47bc-be42-35076de08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9fc8e-9142-4894-a20a-b7ef6a0b8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e844a-3414-47bc-be42-35076de086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B5CF67-CD0D-4B00-B741-5914551B9631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sharepoint/v3"/>
    <ds:schemaRef ds:uri="7a59fc8e-9142-4894-a20a-b7ef6a0b834d"/>
    <ds:schemaRef ds:uri="http://schemas.microsoft.com/office/infopath/2007/PartnerControls"/>
    <ds:schemaRef ds:uri="80ce844a-3414-47bc-be42-35076de0863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5E16566-0259-40DE-B1F6-E907B80EE3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C51F5B-168B-458B-B987-9799A050B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a59fc8e-9142-4894-a20a-b7ef6a0b834d"/>
    <ds:schemaRef ds:uri="80ce844a-3414-47bc-be42-35076de086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Learner Names</vt:lpstr>
      <vt:lpstr>Portfolio - 60%</vt:lpstr>
      <vt:lpstr>Project - 40%</vt:lpstr>
      <vt:lpstr>Repeats Log</vt:lpstr>
      <vt:lpstr>Portfolio</vt:lpstr>
      <vt:lpstr>Project</vt:lpstr>
      <vt:lpstr>Summary Marking Sheet</vt:lpstr>
      <vt:lpstr>Portfolio!Print_Titles</vt:lpstr>
      <vt:lpstr>Project!Print_Titles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O'Donovan</dc:creator>
  <cp:keywords/>
  <dc:description/>
  <cp:lastModifiedBy>Mary Dooley</cp:lastModifiedBy>
  <cp:revision/>
  <cp:lastPrinted>2021-11-15T16:19:40Z</cp:lastPrinted>
  <dcterms:created xsi:type="dcterms:W3CDTF">2017-03-23T11:53:08Z</dcterms:created>
  <dcterms:modified xsi:type="dcterms:W3CDTF">2021-11-15T16:20:13Z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0x0101008969C5DDFA2D31489F34CE99EFB94260</vt:lpwstr>
  </property>
</Properties>
</file>