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MarionMcDonnell\Desktop\"/>
    </mc:Choice>
  </mc:AlternateContent>
  <xr:revisionPtr revIDLastSave="0" documentId="13_ncr:1_{44AFC9C0-E8DC-468B-8593-D0E0D658DBEF}" xr6:coauthVersionLast="47" xr6:coauthVersionMax="47" xr10:uidLastSave="{00000000-0000-0000-0000-000000000000}"/>
  <bookViews>
    <workbookView xWindow="-27825" yWindow="435" windowWidth="27030" windowHeight="14895" activeTab="3" xr2:uid="{00000000-000D-0000-FFFF-FFFF00000000}"/>
  </bookViews>
  <sheets>
    <sheet name="Learners" sheetId="1" r:id="rId1"/>
    <sheet name="Project" sheetId="4" r:id="rId2"/>
    <sheet name="Skills Demo" sheetId="8" r:id="rId3"/>
    <sheet name="Summary Results Sheet"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3" i="8" l="1"/>
  <c r="F26" i="6" s="1"/>
  <c r="V33" i="8"/>
  <c r="F25" i="6" s="1"/>
  <c r="U33" i="8"/>
  <c r="F24" i="6" s="1"/>
  <c r="T33" i="8"/>
  <c r="F23" i="6" s="1"/>
  <c r="S33" i="8"/>
  <c r="F22" i="6" s="1"/>
  <c r="R33" i="8"/>
  <c r="F21" i="6" s="1"/>
  <c r="Q33" i="8"/>
  <c r="F20" i="6" s="1"/>
  <c r="P33" i="8"/>
  <c r="F19" i="6" s="1"/>
  <c r="O33" i="8"/>
  <c r="F18" i="6" s="1"/>
  <c r="N33" i="8"/>
  <c r="F17" i="6" s="1"/>
  <c r="M33" i="8"/>
  <c r="F16" i="6" s="1"/>
  <c r="L33" i="8"/>
  <c r="F15" i="6" s="1"/>
  <c r="K33" i="8"/>
  <c r="F14" i="6" s="1"/>
  <c r="J33" i="8"/>
  <c r="F13" i="6" s="1"/>
  <c r="I33" i="8"/>
  <c r="F12" i="6" s="1"/>
  <c r="H33" i="8"/>
  <c r="F11" i="6" s="1"/>
  <c r="G33" i="8"/>
  <c r="F10" i="6" s="1"/>
  <c r="F33" i="8"/>
  <c r="F9" i="6" s="1"/>
  <c r="E33" i="8"/>
  <c r="F8" i="6" s="1"/>
  <c r="D33" i="8"/>
  <c r="F7" i="6" s="1"/>
  <c r="C33" i="8"/>
  <c r="W2" i="8"/>
  <c r="V2" i="8"/>
  <c r="U2" i="8"/>
  <c r="T2" i="8"/>
  <c r="S2" i="8"/>
  <c r="R2" i="8"/>
  <c r="Q2" i="8"/>
  <c r="P2" i="8"/>
  <c r="O2" i="8"/>
  <c r="N2" i="8"/>
  <c r="M2" i="8"/>
  <c r="L2" i="8"/>
  <c r="K2" i="8"/>
  <c r="J2" i="8"/>
  <c r="I2" i="8"/>
  <c r="H2" i="8"/>
  <c r="G2" i="8"/>
  <c r="F2" i="8"/>
  <c r="E2" i="8"/>
  <c r="D2" i="8"/>
  <c r="A1" i="8"/>
  <c r="W21" i="4"/>
  <c r="E26" i="6" s="1"/>
  <c r="V21" i="4"/>
  <c r="E25" i="6" s="1"/>
  <c r="U21" i="4"/>
  <c r="E24" i="6" s="1"/>
  <c r="T21" i="4"/>
  <c r="E23" i="6" s="1"/>
  <c r="S21" i="4"/>
  <c r="E22" i="6" s="1"/>
  <c r="R21" i="4"/>
  <c r="E21" i="6" s="1"/>
  <c r="Q21" i="4"/>
  <c r="E20" i="6" s="1"/>
  <c r="P21" i="4"/>
  <c r="E19" i="6" s="1"/>
  <c r="O21" i="4"/>
  <c r="E18" i="6" s="1"/>
  <c r="N21" i="4"/>
  <c r="E17" i="6" s="1"/>
  <c r="M21" i="4"/>
  <c r="E16" i="6" s="1"/>
  <c r="L21" i="4"/>
  <c r="E15" i="6" s="1"/>
  <c r="K21" i="4"/>
  <c r="E14" i="6" s="1"/>
  <c r="J21" i="4"/>
  <c r="E13" i="6" s="1"/>
  <c r="I21" i="4"/>
  <c r="E12" i="6" s="1"/>
  <c r="H21" i="4"/>
  <c r="E11" i="6" s="1"/>
  <c r="G21" i="4"/>
  <c r="E10" i="6" s="1"/>
  <c r="F21" i="4"/>
  <c r="E9" i="6" s="1"/>
  <c r="E21" i="4"/>
  <c r="E8" i="6" s="1"/>
  <c r="D21" i="4"/>
  <c r="E7" i="6" s="1"/>
  <c r="C21" i="4"/>
  <c r="W2" i="4"/>
  <c r="V2" i="4"/>
  <c r="U2" i="4"/>
  <c r="T2" i="4"/>
  <c r="S2" i="4"/>
  <c r="R2" i="4"/>
  <c r="Q2" i="4"/>
  <c r="P2" i="4"/>
  <c r="O2" i="4"/>
  <c r="N2" i="4"/>
  <c r="M2" i="4"/>
  <c r="L2" i="4"/>
  <c r="K2" i="4"/>
  <c r="J2" i="4"/>
  <c r="I2" i="4"/>
  <c r="H2" i="4"/>
  <c r="G2" i="4"/>
  <c r="F2" i="4"/>
  <c r="E2" i="4"/>
  <c r="D2" i="4"/>
  <c r="A1" i="4"/>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<sst xmlns="http://schemas.openxmlformats.org/spreadsheetml/2006/main" count="115" uniqueCount="73">
  <si>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</si>
  <si>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</si>
  <si>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</si>
  <si>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</si>
  <si>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</si>
  <si>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</si>
  <si>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</si>
  <si>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</si>
  <si>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</si>
  <si>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</si>
  <si>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</si>
  <si>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Project (50%)</t>
  </si>
  <si>
    <t>Assessment Criteria</t>
  </si>
  <si>
    <t>Max Mark</t>
  </si>
  <si>
    <t>RESEARCH PROJECT (1000-1200 WORDS)</t>
  </si>
  <si>
    <t>s</t>
  </si>
  <si>
    <t>Report well-structured (including introduction, findings, etc)</t>
  </si>
  <si>
    <t>Key issues discussed and well-expressed, findings presented clearly and in own words</t>
  </si>
  <si>
    <t>Well-expressed, free from errors in spelling, grammar and punctuation, good formatting</t>
  </si>
  <si>
    <t>Contains relevant images (e.g. photos, diagrams, charts, statistical information)</t>
  </si>
  <si>
    <t>Research from a variety of sources, references provided</t>
  </si>
  <si>
    <t>PRESENTATION</t>
  </si>
  <si>
    <t>Prepare a presentation about the Research topic in above assessment, using an appropriate IT application</t>
  </si>
  <si>
    <t>Summary of key issues and findings</t>
  </si>
  <si>
    <t>Visually attractive, contains relevant images (e.g. photos, diagrams, charts, statistical information)</t>
  </si>
  <si>
    <t>Deliver Presentation:
- Clear structure with beginning, middle, end, and linking
- Presentation tailored to environment, good rapport with the audience
- Good voice control, good pace, body language (non-verbal)
- Respond well to questions asked</t>
  </si>
  <si>
    <t>EVIDENCE</t>
  </si>
  <si>
    <t>Evidence of Planning conducted prior to research project (Mind Map, etc.)</t>
  </si>
  <si>
    <t>Evidence of Research (survey, interview notes, description of research undertaken)</t>
  </si>
  <si>
    <t>Evidence of information exchange (3 pieces)</t>
  </si>
  <si>
    <t>TOTAL</t>
  </si>
  <si>
    <t>Notes:</t>
  </si>
  <si>
    <t>Numbers display to one decimal point, however calculations are based on the full number as entered</t>
  </si>
  <si>
    <t>If a number turns red, the mark is higher than the maximum mark</t>
  </si>
  <si>
    <t>Skills Demonstration (50%)</t>
  </si>
  <si>
    <t>READING:
Read and evaluate six different types of written/aural material</t>
  </si>
  <si>
    <t>H&amp;S related legislation</t>
  </si>
  <si>
    <t>Communications-related legislation</t>
  </si>
  <si>
    <t>Text 3</t>
  </si>
  <si>
    <t>Text 4</t>
  </si>
  <si>
    <t>Text 5</t>
  </si>
  <si>
    <t>Text 6</t>
  </si>
  <si>
    <t>WRITING:
Use drafting, editing, and proof-reading skills to produce the following documents</t>
  </si>
  <si>
    <t>Creative Writing / Personal Piece</t>
  </si>
  <si>
    <t>Formal Letter</t>
  </si>
  <si>
    <t>Work-Related Report or CV</t>
  </si>
  <si>
    <t>Electronic Form</t>
  </si>
  <si>
    <t>Paper-based Application Form</t>
  </si>
  <si>
    <t>Meeting Notice, Agenda, and Minutes</t>
  </si>
  <si>
    <t>DISCUSSION ON:
Impacts of current communications and information technologies on learning activities, social and work life</t>
  </si>
  <si>
    <t>Active and effective participation and communication</t>
  </si>
  <si>
    <t>Excellent group skills - listening, turn taking, including others</t>
  </si>
  <si>
    <t>Body language used and interpreted well</t>
  </si>
  <si>
    <t>Group moved to a decision/conclusion</t>
  </si>
  <si>
    <t>Extract important information (note taking/paraphrasing)</t>
  </si>
  <si>
    <t>INTERVIEW</t>
  </si>
  <si>
    <t>Appropriately presented (clean, neat, well-groomed)</t>
  </si>
  <si>
    <t>Clear understanding of purpose of interview</t>
  </si>
  <si>
    <t>Use of non-verbal aspects of speech to communicate a range of messages - gestures, signs, body-language/posture, eye-contact</t>
  </si>
  <si>
    <t>Speaking - appropriate volume and pace, doesn't interrupt interviewer, appropriate length of responses</t>
  </si>
  <si>
    <t>Careful listening skills, clarification sought if needed</t>
  </si>
  <si>
    <t>Asks appropriate question of interviewer</t>
  </si>
  <si>
    <t>Laois and Offaly Education and Training Board</t>
  </si>
  <si>
    <t>QQI Module Results Summary Sheet</t>
  </si>
  <si>
    <t>PPSN</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</si>
  <si>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</si>
  <si>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</si>
  <si>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</si>
  <si>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</si>
  <si>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</si>
  <si>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</si>
  <si>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</si>
  <si>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Communications 4N0689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</si>
</sst>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style="thin">
        <color auto="1"/>
      </right>
      <top style="thin">
        <color auto="1"/>
      </top>
      <bottom/>
      <diagonal/>
    </border>
    <border>
      <left/>
      <right/>
      <top/>
      <bottom style="hair">
        <color auto="1"/>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0" fillId="0" borderId="11" xfId="0" applyBorder="1" applyAlignment="1">
      <alignment vertical="top" wrapText="1"/>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0" xfId="0" applyFont="1"/>
    <xf numFmtId="0" fontId="1" fillId="3" borderId="4" xfId="0" applyFont="1" applyFill="1" applyBorder="1" applyAlignment="1">
      <alignment horizontal="center"/>
    </xf>
    <xf numFmtId="0" fontId="1" fillId="0" borderId="7" xfId="0" applyFont="1" applyBorder="1" applyAlignment="1">
      <alignment horizontal="center"/>
    </xf>
    <xf numFmtId="0" fontId="1" fillId="0" borderId="10" xfId="0" applyFont="1" applyBorder="1" applyAlignment="1">
      <alignment horizontal="center"/>
    </xf>
    <xf numFmtId="0" fontId="1" fillId="3" borderId="4" xfId="0" applyFont="1" applyFill="1" applyBorder="1" applyAlignment="1">
      <alignment horizontal="center" vertical="center"/>
    </xf>
    <xf numFmtId="0" fontId="1" fillId="0" borderId="10" xfId="0" applyFont="1" applyBorder="1" applyAlignment="1">
      <alignment horizontal="center" vertical="center"/>
    </xf>
    <xf numFmtId="0" fontId="1" fillId="3" borderId="1" xfId="0" applyFont="1" applyFill="1" applyBorder="1" applyAlignment="1">
      <alignment horizontal="center" vertical="center"/>
    </xf>
    <xf numFmtId="0" fontId="1" fillId="0" borderId="8" xfId="0" applyFont="1"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3" borderId="1" xfId="0" applyFont="1" applyFill="1" applyBorder="1" applyAlignment="1">
      <alignment horizontal="left" vertical="top" wrapText="1"/>
    </xf>
    <xf numFmtId="0" fontId="1" fillId="3" borderId="4" xfId="0" applyFont="1" applyFill="1" applyBorder="1" applyAlignment="1">
      <alignment horizontal="left" vertical="top" wrapText="1"/>
    </xf>
    <xf numFmtId="0" fontId="6" fillId="0" borderId="0" xfId="0" applyFont="1" applyAlignment="1">
      <alignment horizontal="center" vertical="center"/>
    </xf>
    <xf numFmtId="0" fontId="0" fillId="0" borderId="0" xfId="0" applyAlignment="1"/>
    <xf numFmtId="0" fontId="7" fillId="0" borderId="0" xfId="0" applyFont="1" applyAlignment="1">
      <alignment horizontal="center" vertical="center" wrapText="1"/>
    </xf>
    <xf numFmtId="0" fontId="0" fillId="0" borderId="0" xfId="0" applyAlignment="1">
      <alignment wrapText="1"/>
    </xf>
    <xf numFmtId="0" fontId="3" fillId="5" borderId="0" xfId="0" applyFont="1" applyFill="1"/>
    <xf numFmtId="0" fontId="0" fillId="5" borderId="0" xfId="0" applyFill="1"/>
  </cellXfs>
  <cellStyles count="1">
    <cellStyle name="Normal" xfId="0" builtinId="0"/>
  </cellStyles>
  <dxfs count="67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857250</xdr:colOff>
      <xdr:row>0</xdr:row>
      <xdr:rowOff>0</xdr:rowOff>
    </xdr:from>
    <xdr:to>
      <xdr:col>9</xdr:col>
      <xdr:colOff>9525</xdr:colOff>
      <xdr:row>3</xdr:row>
      <xdr:rowOff>66675</xdr:rowOff>
    </xdr:to>
    <xdr:pic>
      <xdr:nvPicPr>
        <xdr:cNvPr id="3" name="Picture 2">
          <a:extLst>
            <a:ext uri="{FF2B5EF4-FFF2-40B4-BE49-F238E27FC236}">
              <a16:creationId xmlns:a16="http://schemas.microsoft.com/office/drawing/2014/main" id="{70BA50C9-D46F-ABCF-8E8B-FCBEBF77583C}"/>
            </a:ext>
          </a:extLst>
        </xdr:cNvPr>
        <xdr:cNvPicPr>
          <a:picLocks noChangeAspect="1"/>
        </xdr:cNvPicPr>
      </xdr:nvPicPr>
      <xdr:blipFill>
        <a:blip xmlns:r="http://schemas.openxmlformats.org/officeDocument/2006/relationships" r:embed="rId1"/>
        <a:stretch>
          <a:fillRect/>
        </a:stretch>
      </xdr:blipFill>
      <xdr:spPr>
        <a:xfrm>
          <a:off x="5743575" y="0"/>
          <a:ext cx="1866900" cy="857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zoomScaleNormal="100" workbookViewId="0">
      <selection activeCell="C26" sqref="C26"/>
    </sheetView>
  </sheetViews>
  <sheetFormatPr defaultRowHeight="15" x14ac:dyDescent="0.25"/>
  <cols>
    <col min="2" max="2" width="22" customWidth="1"/>
    <col min="3" max="3" width="16.7109375" customWidth="1"/>
    <col min="4" max="4" width="16.28515625" customWidth="1"/>
  </cols>
  <sheetData>
    <row r="1" spans="1:4" ht="18.75" x14ac:dyDescent="0.3">
      <c r="A1" s="51" t="s">
        <v>72</v>
      </c>
      <c r="B1" s="52"/>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jZwqON33JGNt4WessbKgVcpNP4j1LKhxQZzDQsq4+0Lm032TAIH2e646JIxHG4CBp5kBaSSH1DN9/VDJvQ1mOQ==" saltValue="ouFsvTX7eD88Cg2Nmt/qBg==" spinCount="100000" sheet="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24"/>
  <sheetViews>
    <sheetView workbookViewId="0">
      <pane xSplit="2" ySplit="5" topLeftCell="C6" activePane="bottomRight" state="frozen"/>
      <selection pane="topRight" activeCell="C1" sqref="C1"/>
      <selection pane="bottomLeft" activeCell="A6" sqref="A6"/>
      <selection pane="bottomRight" activeCell="D8" sqref="D8"/>
    </sheetView>
  </sheetViews>
  <sheetFormatPr defaultRowHeight="15" x14ac:dyDescent="0.25"/>
  <cols>
    <col min="1" max="1" width="6.140625" customWidth="1"/>
    <col min="2" max="2" width="54.85546875" customWidth="1"/>
    <col min="3" max="3" width="9.140625" style="34"/>
    <col min="4" max="23" width="6" customWidth="1"/>
  </cols>
  <sheetData>
    <row r="1" spans="1:23" ht="18.75" x14ac:dyDescent="0.3">
      <c r="A1" s="2" t="str">
        <f>Learners!A1</f>
        <v>Communications 4N0689</v>
      </c>
    </row>
    <row r="2" spans="1:23" x14ac:dyDescent="0.25">
      <c r="D2" s="42" t="str">
        <f>Learners!$C11&amp;", "&amp;Learners!$B11</f>
        <v xml:space="preserve">, </v>
      </c>
      <c r="E2" s="42" t="str">
        <f>Learners!$C12&amp;", "&amp;Learners!$B12</f>
        <v xml:space="preserve">, </v>
      </c>
      <c r="F2" s="42" t="str">
        <f>Learners!$C13&amp;", "&amp;Learners!$B13</f>
        <v xml:space="preserve">, </v>
      </c>
      <c r="G2" s="42" t="str">
        <f>Learners!$C14&amp;", "&amp;Learners!$B14</f>
        <v xml:space="preserve">, </v>
      </c>
      <c r="H2" s="42" t="str">
        <f>Learners!$C15&amp;", "&amp;Learners!$B15</f>
        <v xml:space="preserve">, </v>
      </c>
      <c r="I2" s="42" t="str">
        <f>Learners!$C16&amp;", "&amp;Learners!$B16</f>
        <v xml:space="preserve">, </v>
      </c>
      <c r="J2" s="42" t="str">
        <f>Learners!$C17&amp;", "&amp;Learners!$B17</f>
        <v xml:space="preserve">, </v>
      </c>
      <c r="K2" s="42" t="str">
        <f>Learners!$C18&amp;", "&amp;Learners!$B18</f>
        <v xml:space="preserve">, </v>
      </c>
      <c r="L2" s="42" t="str">
        <f>Learners!$C19&amp;", "&amp;Learners!$B19</f>
        <v xml:space="preserve">, </v>
      </c>
      <c r="M2" s="42" t="str">
        <f>Learners!$C20&amp;", "&amp;Learners!$B20</f>
        <v xml:space="preserve">, </v>
      </c>
      <c r="N2" s="42" t="str">
        <f>Learners!$C21&amp;", "&amp;Learners!$B21</f>
        <v xml:space="preserve">, </v>
      </c>
      <c r="O2" s="42" t="str">
        <f>Learners!$C22&amp;", "&amp;Learners!$B22</f>
        <v xml:space="preserve">, </v>
      </c>
      <c r="P2" s="42" t="str">
        <f>Learners!$C23&amp;", "&amp;Learners!$B23</f>
        <v xml:space="preserve">, </v>
      </c>
      <c r="Q2" s="42" t="str">
        <f>Learners!$C24&amp;", "&amp;Learners!$B24</f>
        <v xml:space="preserve">, </v>
      </c>
      <c r="R2" s="42" t="str">
        <f>Learners!$C25&amp;", "&amp;Learners!$B25</f>
        <v xml:space="preserve">, </v>
      </c>
      <c r="S2" s="42" t="str">
        <f>Learners!$C26&amp;", "&amp;Learners!$B26</f>
        <v xml:space="preserve">, </v>
      </c>
      <c r="T2" s="42" t="str">
        <f>Learners!$C27&amp;", "&amp;Learners!$B27</f>
        <v xml:space="preserve">, </v>
      </c>
      <c r="U2" s="42" t="str">
        <f>Learners!$C28&amp;", "&amp;Learners!$B28</f>
        <v xml:space="preserve">, </v>
      </c>
      <c r="V2" s="42" t="str">
        <f>Learners!$C29&amp;", "&amp;Learners!$B29</f>
        <v xml:space="preserve">, </v>
      </c>
      <c r="W2" s="42" t="str">
        <f>Learners!$C30&amp;", "&amp;Learners!$B30</f>
        <v xml:space="preserve">, </v>
      </c>
    </row>
    <row r="3" spans="1:23" ht="18.75" x14ac:dyDescent="0.3">
      <c r="A3" s="2" t="s">
        <v>11</v>
      </c>
      <c r="D3" s="43"/>
      <c r="E3" s="43"/>
      <c r="F3" s="43"/>
      <c r="G3" s="43"/>
      <c r="H3" s="43"/>
      <c r="I3" s="43"/>
      <c r="J3" s="43"/>
      <c r="K3" s="43"/>
      <c r="L3" s="43"/>
      <c r="M3" s="43"/>
      <c r="N3" s="43"/>
      <c r="O3" s="43"/>
      <c r="P3" s="43"/>
      <c r="Q3" s="43"/>
      <c r="R3" s="43"/>
      <c r="S3" s="43"/>
      <c r="T3" s="43"/>
      <c r="U3" s="43"/>
      <c r="V3" s="43"/>
      <c r="W3" s="43"/>
    </row>
    <row r="4" spans="1:23" ht="51.75" customHeight="1" x14ac:dyDescent="0.25">
      <c r="D4" s="43"/>
      <c r="E4" s="43"/>
      <c r="F4" s="43"/>
      <c r="G4" s="43"/>
      <c r="H4" s="43"/>
      <c r="I4" s="43"/>
      <c r="J4" s="43"/>
      <c r="K4" s="43"/>
      <c r="L4" s="43"/>
      <c r="M4" s="43"/>
      <c r="N4" s="43"/>
      <c r="O4" s="43"/>
      <c r="P4" s="43"/>
      <c r="Q4" s="43"/>
      <c r="R4" s="43"/>
      <c r="S4" s="43"/>
      <c r="T4" s="43"/>
      <c r="U4" s="43"/>
      <c r="V4" s="43"/>
      <c r="W4" s="43"/>
    </row>
    <row r="5" spans="1:23" ht="30" x14ac:dyDescent="0.25">
      <c r="A5" s="9" t="s">
        <v>12</v>
      </c>
      <c r="B5" s="10"/>
      <c r="C5" s="11" t="s">
        <v>13</v>
      </c>
      <c r="D5" s="44"/>
      <c r="E5" s="44"/>
      <c r="F5" s="44"/>
      <c r="G5" s="44"/>
      <c r="H5" s="44"/>
      <c r="I5" s="44"/>
      <c r="J5" s="44"/>
      <c r="K5" s="44"/>
      <c r="L5" s="44"/>
      <c r="M5" s="44"/>
      <c r="N5" s="44"/>
      <c r="O5" s="44"/>
      <c r="P5" s="44"/>
      <c r="Q5" s="44"/>
      <c r="R5" s="44"/>
      <c r="S5" s="44"/>
      <c r="T5" s="44"/>
      <c r="U5" s="44"/>
      <c r="V5" s="44"/>
      <c r="W5" s="44"/>
    </row>
    <row r="6" spans="1:23" x14ac:dyDescent="0.25">
      <c r="A6" s="20" t="s">
        <v>14</v>
      </c>
      <c r="B6" s="21"/>
      <c r="C6" s="38"/>
      <c r="D6" s="22"/>
      <c r="E6" s="22"/>
      <c r="F6" s="22"/>
      <c r="G6" s="22"/>
      <c r="H6" s="22"/>
      <c r="I6" s="22"/>
      <c r="J6" s="22"/>
      <c r="K6" s="22"/>
      <c r="L6" s="22"/>
      <c r="M6" s="22"/>
      <c r="N6" s="22"/>
      <c r="O6" s="22"/>
      <c r="P6" s="22"/>
      <c r="Q6" s="22"/>
      <c r="R6" s="22"/>
      <c r="S6" s="22"/>
      <c r="T6" s="22"/>
      <c r="U6" s="22"/>
      <c r="V6" s="22"/>
      <c r="W6" s="22"/>
    </row>
    <row r="7" spans="1:23" ht="18.75" customHeight="1" x14ac:dyDescent="0.25">
      <c r="A7" s="23" t="s">
        <v>15</v>
      </c>
      <c r="B7" s="8" t="s">
        <v>16</v>
      </c>
      <c r="C7" s="39">
        <v>2</v>
      </c>
      <c r="D7" s="29"/>
      <c r="E7" s="29"/>
      <c r="F7" s="29"/>
      <c r="G7" s="29"/>
      <c r="H7" s="29"/>
      <c r="I7" s="29"/>
      <c r="J7" s="29"/>
      <c r="K7" s="29"/>
      <c r="L7" s="29"/>
      <c r="M7" s="29"/>
      <c r="N7" s="29"/>
      <c r="O7" s="29"/>
      <c r="P7" s="29"/>
      <c r="Q7" s="29"/>
      <c r="R7" s="29"/>
      <c r="S7" s="29"/>
      <c r="T7" s="29"/>
      <c r="U7" s="29"/>
      <c r="V7" s="29"/>
      <c r="W7" s="29"/>
    </row>
    <row r="8" spans="1:23" ht="30" x14ac:dyDescent="0.25">
      <c r="A8" s="23" t="s">
        <v>15</v>
      </c>
      <c r="B8" s="8" t="s">
        <v>17</v>
      </c>
      <c r="C8" s="39">
        <v>10</v>
      </c>
      <c r="D8" s="29"/>
      <c r="E8" s="29"/>
      <c r="F8" s="29"/>
      <c r="G8" s="29"/>
      <c r="H8" s="29"/>
      <c r="I8" s="29"/>
      <c r="J8" s="29"/>
      <c r="K8" s="29"/>
      <c r="L8" s="29"/>
      <c r="M8" s="29"/>
      <c r="N8" s="29"/>
      <c r="O8" s="29"/>
      <c r="P8" s="29"/>
      <c r="Q8" s="29"/>
      <c r="R8" s="29"/>
      <c r="S8" s="29"/>
      <c r="T8" s="29"/>
      <c r="U8" s="29"/>
      <c r="V8" s="29"/>
      <c r="W8" s="29"/>
    </row>
    <row r="9" spans="1:23" ht="30" x14ac:dyDescent="0.25">
      <c r="A9" s="23" t="s">
        <v>15</v>
      </c>
      <c r="B9" s="8" t="s">
        <v>18</v>
      </c>
      <c r="C9" s="39">
        <v>2</v>
      </c>
      <c r="D9" s="29"/>
      <c r="E9" s="29"/>
      <c r="F9" s="29"/>
      <c r="G9" s="29"/>
      <c r="H9" s="29"/>
      <c r="I9" s="29"/>
      <c r="J9" s="29"/>
      <c r="K9" s="29"/>
      <c r="L9" s="29"/>
      <c r="M9" s="29"/>
      <c r="N9" s="29"/>
      <c r="O9" s="29"/>
      <c r="P9" s="29"/>
      <c r="Q9" s="29"/>
      <c r="R9" s="29"/>
      <c r="S9" s="29"/>
      <c r="T9" s="29"/>
      <c r="U9" s="29"/>
      <c r="V9" s="29"/>
      <c r="W9" s="29"/>
    </row>
    <row r="10" spans="1:23" ht="30" x14ac:dyDescent="0.25">
      <c r="A10" s="23" t="s">
        <v>15</v>
      </c>
      <c r="B10" s="8" t="s">
        <v>19</v>
      </c>
      <c r="C10" s="39">
        <v>3</v>
      </c>
      <c r="D10" s="29"/>
      <c r="E10" s="29"/>
      <c r="F10" s="29"/>
      <c r="G10" s="29"/>
      <c r="H10" s="29"/>
      <c r="I10" s="29"/>
      <c r="J10" s="29"/>
      <c r="K10" s="29"/>
      <c r="L10" s="29"/>
      <c r="M10" s="29"/>
      <c r="N10" s="29"/>
      <c r="O10" s="29"/>
      <c r="P10" s="29"/>
      <c r="Q10" s="29"/>
      <c r="R10" s="29"/>
      <c r="S10" s="29"/>
      <c r="T10" s="29"/>
      <c r="U10" s="29"/>
      <c r="V10" s="29"/>
      <c r="W10" s="29"/>
    </row>
    <row r="11" spans="1:23" x14ac:dyDescent="0.25">
      <c r="A11" s="23" t="s">
        <v>15</v>
      </c>
      <c r="B11" s="8" t="s">
        <v>20</v>
      </c>
      <c r="C11" s="39">
        <v>3</v>
      </c>
      <c r="D11" s="29"/>
      <c r="E11" s="29"/>
      <c r="F11" s="29"/>
      <c r="G11" s="29"/>
      <c r="H11" s="29"/>
      <c r="I11" s="29"/>
      <c r="J11" s="29"/>
      <c r="K11" s="29"/>
      <c r="L11" s="29"/>
      <c r="M11" s="29"/>
      <c r="N11" s="29"/>
      <c r="O11" s="29"/>
      <c r="P11" s="29"/>
      <c r="Q11" s="29"/>
      <c r="R11" s="29"/>
      <c r="S11" s="29"/>
      <c r="T11" s="29"/>
      <c r="U11" s="29"/>
      <c r="V11" s="29"/>
      <c r="W11" s="29"/>
    </row>
    <row r="12" spans="1:23" x14ac:dyDescent="0.25">
      <c r="A12" s="20" t="s">
        <v>21</v>
      </c>
      <c r="B12" s="21"/>
      <c r="C12" s="38"/>
      <c r="D12" s="22"/>
      <c r="E12" s="22"/>
      <c r="F12" s="22"/>
      <c r="G12" s="22"/>
      <c r="H12" s="22"/>
      <c r="I12" s="22"/>
      <c r="J12" s="22"/>
      <c r="K12" s="22"/>
      <c r="L12" s="22"/>
      <c r="M12" s="22"/>
      <c r="N12" s="22"/>
      <c r="O12" s="22"/>
      <c r="P12" s="22"/>
      <c r="Q12" s="22"/>
      <c r="R12" s="22"/>
      <c r="S12" s="22"/>
      <c r="T12" s="22"/>
      <c r="U12" s="22"/>
      <c r="V12" s="22"/>
      <c r="W12" s="22"/>
    </row>
    <row r="13" spans="1:23" ht="30" customHeight="1" x14ac:dyDescent="0.25">
      <c r="A13" s="45" t="s">
        <v>22</v>
      </c>
      <c r="B13" s="45"/>
      <c r="C13" s="40"/>
      <c r="D13" s="22"/>
      <c r="E13" s="22"/>
      <c r="F13" s="22"/>
      <c r="G13" s="22"/>
      <c r="H13" s="22"/>
      <c r="I13" s="22"/>
      <c r="J13" s="22"/>
      <c r="K13" s="22"/>
      <c r="L13" s="22"/>
      <c r="M13" s="22"/>
      <c r="N13" s="22"/>
      <c r="O13" s="22"/>
      <c r="P13" s="22"/>
      <c r="Q13" s="22"/>
      <c r="R13" s="22"/>
      <c r="S13" s="22"/>
      <c r="T13" s="22"/>
      <c r="U13" s="22"/>
      <c r="V13" s="22"/>
      <c r="W13" s="22"/>
    </row>
    <row r="14" spans="1:23" x14ac:dyDescent="0.25">
      <c r="A14" s="23" t="s">
        <v>15</v>
      </c>
      <c r="B14" s="31" t="s">
        <v>23</v>
      </c>
      <c r="C14" s="41">
        <v>7</v>
      </c>
      <c r="D14" s="30"/>
      <c r="E14" s="30"/>
      <c r="F14" s="30"/>
      <c r="G14" s="30"/>
      <c r="H14" s="30"/>
      <c r="I14" s="30"/>
      <c r="J14" s="30"/>
      <c r="K14" s="30"/>
      <c r="L14" s="30"/>
      <c r="M14" s="30"/>
      <c r="N14" s="30"/>
      <c r="O14" s="30"/>
      <c r="P14" s="30"/>
      <c r="Q14" s="30"/>
      <c r="R14" s="30"/>
      <c r="S14" s="30"/>
      <c r="T14" s="30"/>
      <c r="U14" s="30"/>
      <c r="V14" s="30"/>
      <c r="W14" s="30"/>
    </row>
    <row r="15" spans="1:23" ht="30" x14ac:dyDescent="0.25">
      <c r="A15" s="23" t="s">
        <v>15</v>
      </c>
      <c r="B15" s="8" t="s">
        <v>24</v>
      </c>
      <c r="C15" s="39">
        <v>3</v>
      </c>
      <c r="D15" s="29"/>
      <c r="E15" s="29"/>
      <c r="F15" s="29"/>
      <c r="G15" s="29"/>
      <c r="H15" s="29"/>
      <c r="I15" s="29"/>
      <c r="J15" s="29"/>
      <c r="K15" s="29"/>
      <c r="L15" s="29"/>
      <c r="M15" s="29"/>
      <c r="N15" s="29"/>
      <c r="O15" s="29"/>
      <c r="P15" s="29"/>
      <c r="Q15" s="29"/>
      <c r="R15" s="29"/>
      <c r="S15" s="29"/>
      <c r="T15" s="29"/>
      <c r="U15" s="29"/>
      <c r="V15" s="29"/>
      <c r="W15" s="29"/>
    </row>
    <row r="16" spans="1:23" ht="93.75" customHeight="1" x14ac:dyDescent="0.25">
      <c r="A16" s="23" t="s">
        <v>15</v>
      </c>
      <c r="B16" s="8" t="s">
        <v>25</v>
      </c>
      <c r="C16" s="39">
        <v>10</v>
      </c>
      <c r="D16" s="29"/>
      <c r="E16" s="29"/>
      <c r="F16" s="29"/>
      <c r="G16" s="29"/>
      <c r="H16" s="29"/>
      <c r="I16" s="29"/>
      <c r="J16" s="29"/>
      <c r="K16" s="29"/>
      <c r="L16" s="29"/>
      <c r="M16" s="29"/>
      <c r="N16" s="29"/>
      <c r="O16" s="29"/>
      <c r="P16" s="29"/>
      <c r="Q16" s="29"/>
      <c r="R16" s="29"/>
      <c r="S16" s="29"/>
      <c r="T16" s="29"/>
      <c r="U16" s="29"/>
      <c r="V16" s="29"/>
      <c r="W16" s="29"/>
    </row>
    <row r="17" spans="1:23" x14ac:dyDescent="0.25">
      <c r="A17" s="20" t="s">
        <v>26</v>
      </c>
      <c r="B17" s="21"/>
      <c r="C17" s="38"/>
      <c r="D17" s="22"/>
      <c r="E17" s="22"/>
      <c r="F17" s="22"/>
      <c r="G17" s="22"/>
      <c r="H17" s="22"/>
      <c r="I17" s="22"/>
      <c r="J17" s="22"/>
      <c r="K17" s="22"/>
      <c r="L17" s="22"/>
      <c r="M17" s="22"/>
      <c r="N17" s="22"/>
      <c r="O17" s="22"/>
      <c r="P17" s="22"/>
      <c r="Q17" s="22"/>
      <c r="R17" s="22"/>
      <c r="S17" s="22"/>
      <c r="T17" s="22"/>
      <c r="U17" s="22"/>
      <c r="V17" s="22"/>
      <c r="W17" s="22"/>
    </row>
    <row r="18" spans="1:23" ht="30" x14ac:dyDescent="0.25">
      <c r="A18" s="23" t="s">
        <v>15</v>
      </c>
      <c r="B18" s="8" t="s">
        <v>27</v>
      </c>
      <c r="C18" s="39">
        <v>2</v>
      </c>
      <c r="D18" s="29"/>
      <c r="E18" s="29"/>
      <c r="F18" s="29"/>
      <c r="G18" s="29"/>
      <c r="H18" s="29"/>
      <c r="I18" s="29"/>
      <c r="J18" s="29"/>
      <c r="K18" s="29"/>
      <c r="L18" s="29"/>
      <c r="M18" s="29"/>
      <c r="N18" s="29"/>
      <c r="O18" s="29"/>
      <c r="P18" s="29"/>
      <c r="Q18" s="29"/>
      <c r="R18" s="29"/>
      <c r="S18" s="29"/>
      <c r="T18" s="29"/>
      <c r="U18" s="29"/>
      <c r="V18" s="29"/>
      <c r="W18" s="29"/>
    </row>
    <row r="19" spans="1:23" ht="30" x14ac:dyDescent="0.25">
      <c r="A19" s="23" t="s">
        <v>15</v>
      </c>
      <c r="B19" s="8" t="s">
        <v>28</v>
      </c>
      <c r="C19" s="39">
        <v>2</v>
      </c>
      <c r="D19" s="29"/>
      <c r="E19" s="29"/>
      <c r="F19" s="29"/>
      <c r="G19" s="29"/>
      <c r="H19" s="29"/>
      <c r="I19" s="29"/>
      <c r="J19" s="29"/>
      <c r="K19" s="29"/>
      <c r="L19" s="29"/>
      <c r="M19" s="29"/>
      <c r="N19" s="29"/>
      <c r="O19" s="29"/>
      <c r="P19" s="29"/>
      <c r="Q19" s="29"/>
      <c r="R19" s="29"/>
      <c r="S19" s="29"/>
      <c r="T19" s="29"/>
      <c r="U19" s="29"/>
      <c r="V19" s="29"/>
      <c r="W19" s="29"/>
    </row>
    <row r="20" spans="1:23" x14ac:dyDescent="0.25">
      <c r="A20" s="23" t="s">
        <v>15</v>
      </c>
      <c r="B20" s="8" t="s">
        <v>29</v>
      </c>
      <c r="C20" s="39">
        <v>6</v>
      </c>
      <c r="D20" s="29"/>
      <c r="E20" s="29"/>
      <c r="F20" s="29"/>
      <c r="G20" s="29"/>
      <c r="H20" s="29"/>
      <c r="I20" s="29"/>
      <c r="J20" s="29"/>
      <c r="K20" s="29"/>
      <c r="L20" s="29"/>
      <c r="M20" s="29"/>
      <c r="N20" s="29"/>
      <c r="O20" s="29"/>
      <c r="P20" s="29"/>
      <c r="Q20" s="29"/>
      <c r="R20" s="29"/>
      <c r="S20" s="29"/>
      <c r="T20" s="29"/>
      <c r="U20" s="29"/>
      <c r="V20" s="29"/>
      <c r="W20" s="29"/>
    </row>
    <row r="21" spans="1:23" x14ac:dyDescent="0.25">
      <c r="A21" s="32" t="s">
        <v>30</v>
      </c>
      <c r="B21" s="32"/>
      <c r="C21" s="33">
        <f t="shared" ref="C21:W21" si="0">SUM(C6:C20)</f>
        <v>50</v>
      </c>
      <c r="D21" s="33">
        <f t="shared" si="0"/>
        <v>0</v>
      </c>
      <c r="E21" s="33">
        <f t="shared" si="0"/>
        <v>0</v>
      </c>
      <c r="F21" s="33">
        <f t="shared" si="0"/>
        <v>0</v>
      </c>
      <c r="G21" s="33">
        <f t="shared" si="0"/>
        <v>0</v>
      </c>
      <c r="H21" s="33">
        <f t="shared" si="0"/>
        <v>0</v>
      </c>
      <c r="I21" s="33">
        <f t="shared" si="0"/>
        <v>0</v>
      </c>
      <c r="J21" s="33">
        <f t="shared" si="0"/>
        <v>0</v>
      </c>
      <c r="K21" s="33">
        <f t="shared" si="0"/>
        <v>0</v>
      </c>
      <c r="L21" s="33">
        <f t="shared" si="0"/>
        <v>0</v>
      </c>
      <c r="M21" s="33">
        <f t="shared" si="0"/>
        <v>0</v>
      </c>
      <c r="N21" s="33">
        <f t="shared" si="0"/>
        <v>0</v>
      </c>
      <c r="O21" s="33">
        <f t="shared" si="0"/>
        <v>0</v>
      </c>
      <c r="P21" s="33">
        <f t="shared" si="0"/>
        <v>0</v>
      </c>
      <c r="Q21" s="33">
        <f t="shared" si="0"/>
        <v>0</v>
      </c>
      <c r="R21" s="33">
        <f t="shared" si="0"/>
        <v>0</v>
      </c>
      <c r="S21" s="33">
        <f t="shared" si="0"/>
        <v>0</v>
      </c>
      <c r="T21" s="33">
        <f t="shared" si="0"/>
        <v>0</v>
      </c>
      <c r="U21" s="33">
        <f t="shared" si="0"/>
        <v>0</v>
      </c>
      <c r="V21" s="33">
        <f t="shared" si="0"/>
        <v>0</v>
      </c>
      <c r="W21" s="33">
        <f t="shared" si="0"/>
        <v>0</v>
      </c>
    </row>
    <row r="23" spans="1:23" x14ac:dyDescent="0.25">
      <c r="A23" t="s">
        <v>31</v>
      </c>
      <c r="B23" t="s">
        <v>32</v>
      </c>
    </row>
    <row r="24" spans="1:23" x14ac:dyDescent="0.25">
      <c r="B24" t="s">
        <v>33</v>
      </c>
    </row>
  </sheetData>
  <sheetProtection sheet="1" objects="1" scenarios="1" selectLockedCells="1"/>
  <mergeCells count="21">
    <mergeCell ref="A13:B13"/>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
    <cfRule type="expression" dxfId="674" priority="286">
      <formula>D7&gt;$C7</formula>
    </cfRule>
  </conditionalFormatting>
  <conditionalFormatting sqref="W7">
    <cfRule type="expression" dxfId="673" priority="267">
      <formula>W7&gt;$C7</formula>
    </cfRule>
  </conditionalFormatting>
  <conditionalFormatting sqref="E7">
    <cfRule type="expression" dxfId="672" priority="285">
      <formula>E7&gt;$C7</formula>
    </cfRule>
  </conditionalFormatting>
  <conditionalFormatting sqref="F7">
    <cfRule type="expression" dxfId="671" priority="284">
      <formula>F7&gt;$C7</formula>
    </cfRule>
  </conditionalFormatting>
  <conditionalFormatting sqref="G7">
    <cfRule type="expression" dxfId="670" priority="283">
      <formula>G7&gt;$C7</formula>
    </cfRule>
  </conditionalFormatting>
  <conditionalFormatting sqref="H7">
    <cfRule type="expression" dxfId="669" priority="282">
      <formula>H7&gt;$C7</formula>
    </cfRule>
  </conditionalFormatting>
  <conditionalFormatting sqref="I7">
    <cfRule type="expression" dxfId="668" priority="281">
      <formula>I7&gt;$C7</formula>
    </cfRule>
  </conditionalFormatting>
  <conditionalFormatting sqref="J7">
    <cfRule type="expression" dxfId="667" priority="280">
      <formula>J7&gt;$C7</formula>
    </cfRule>
  </conditionalFormatting>
  <conditionalFormatting sqref="K7">
    <cfRule type="expression" dxfId="666" priority="279">
      <formula>K7&gt;$C7</formula>
    </cfRule>
  </conditionalFormatting>
  <conditionalFormatting sqref="L7">
    <cfRule type="expression" dxfId="665" priority="278">
      <formula>L7&gt;$C7</formula>
    </cfRule>
  </conditionalFormatting>
  <conditionalFormatting sqref="M7">
    <cfRule type="expression" dxfId="664" priority="277">
      <formula>M7&gt;$C7</formula>
    </cfRule>
  </conditionalFormatting>
  <conditionalFormatting sqref="N7">
    <cfRule type="expression" dxfId="663" priority="276">
      <formula>N7&gt;$C7</formula>
    </cfRule>
  </conditionalFormatting>
  <conditionalFormatting sqref="O7">
    <cfRule type="expression" dxfId="662" priority="275">
      <formula>O7&gt;$C7</formula>
    </cfRule>
  </conditionalFormatting>
  <conditionalFormatting sqref="P7">
    <cfRule type="expression" dxfId="661" priority="274">
      <formula>P7&gt;$C7</formula>
    </cfRule>
  </conditionalFormatting>
  <conditionalFormatting sqref="Q7">
    <cfRule type="expression" dxfId="660" priority="273">
      <formula>Q7&gt;$C7</formula>
    </cfRule>
  </conditionalFormatting>
  <conditionalFormatting sqref="R7">
    <cfRule type="expression" dxfId="659" priority="272">
      <formula>R7&gt;$C7</formula>
    </cfRule>
  </conditionalFormatting>
  <conditionalFormatting sqref="S7">
    <cfRule type="expression" dxfId="658" priority="271">
      <formula>S7&gt;$C7</formula>
    </cfRule>
  </conditionalFormatting>
  <conditionalFormatting sqref="T7">
    <cfRule type="expression" dxfId="657" priority="270">
      <formula>T7&gt;$C7</formula>
    </cfRule>
  </conditionalFormatting>
  <conditionalFormatting sqref="U7">
    <cfRule type="expression" dxfId="656" priority="269">
      <formula>U7&gt;$C7</formula>
    </cfRule>
  </conditionalFormatting>
  <conditionalFormatting sqref="V7">
    <cfRule type="expression" dxfId="655" priority="268">
      <formula>V7&gt;$C7</formula>
    </cfRule>
  </conditionalFormatting>
  <conditionalFormatting sqref="D6">
    <cfRule type="expression" dxfId="654" priority="246">
      <formula>D6&gt;$C6</formula>
    </cfRule>
  </conditionalFormatting>
  <conditionalFormatting sqref="E6:W6">
    <cfRule type="expression" dxfId="653" priority="245">
      <formula>E6&gt;$C6</formula>
    </cfRule>
  </conditionalFormatting>
  <conditionalFormatting sqref="D12:D13">
    <cfRule type="expression" dxfId="652" priority="236">
      <formula>D12&gt;$C12</formula>
    </cfRule>
  </conditionalFormatting>
  <conditionalFormatting sqref="E12:W13">
    <cfRule type="expression" dxfId="651" priority="235">
      <formula>E12&gt;$C12</formula>
    </cfRule>
  </conditionalFormatting>
  <conditionalFormatting sqref="D8">
    <cfRule type="expression" dxfId="650" priority="226">
      <formula>D8&gt;$C8</formula>
    </cfRule>
  </conditionalFormatting>
  <conditionalFormatting sqref="W8">
    <cfRule type="expression" dxfId="649" priority="207">
      <formula>W8&gt;$C8</formula>
    </cfRule>
  </conditionalFormatting>
  <conditionalFormatting sqref="E8">
    <cfRule type="expression" dxfId="648" priority="225">
      <formula>E8&gt;$C8</formula>
    </cfRule>
  </conditionalFormatting>
  <conditionalFormatting sqref="F8">
    <cfRule type="expression" dxfId="647" priority="224">
      <formula>F8&gt;$C8</formula>
    </cfRule>
  </conditionalFormatting>
  <conditionalFormatting sqref="G8">
    <cfRule type="expression" dxfId="646" priority="223">
      <formula>G8&gt;$C8</formula>
    </cfRule>
  </conditionalFormatting>
  <conditionalFormatting sqref="H8">
    <cfRule type="expression" dxfId="645" priority="222">
      <formula>H8&gt;$C8</formula>
    </cfRule>
  </conditionalFormatting>
  <conditionalFormatting sqref="I8">
    <cfRule type="expression" dxfId="644" priority="221">
      <formula>I8&gt;$C8</formula>
    </cfRule>
  </conditionalFormatting>
  <conditionalFormatting sqref="J8">
    <cfRule type="expression" dxfId="643" priority="220">
      <formula>J8&gt;$C8</formula>
    </cfRule>
  </conditionalFormatting>
  <conditionalFormatting sqref="K8">
    <cfRule type="expression" dxfId="642" priority="219">
      <formula>K8&gt;$C8</formula>
    </cfRule>
  </conditionalFormatting>
  <conditionalFormatting sqref="L8">
    <cfRule type="expression" dxfId="641" priority="218">
      <formula>L8&gt;$C8</formula>
    </cfRule>
  </conditionalFormatting>
  <conditionalFormatting sqref="M8">
    <cfRule type="expression" dxfId="640" priority="217">
      <formula>M8&gt;$C8</formula>
    </cfRule>
  </conditionalFormatting>
  <conditionalFormatting sqref="N8">
    <cfRule type="expression" dxfId="639" priority="216">
      <formula>N8&gt;$C8</formula>
    </cfRule>
  </conditionalFormatting>
  <conditionalFormatting sqref="O8">
    <cfRule type="expression" dxfId="638" priority="215">
      <formula>O8&gt;$C8</formula>
    </cfRule>
  </conditionalFormatting>
  <conditionalFormatting sqref="P8">
    <cfRule type="expression" dxfId="637" priority="214">
      <formula>P8&gt;$C8</formula>
    </cfRule>
  </conditionalFormatting>
  <conditionalFormatting sqref="Q8">
    <cfRule type="expression" dxfId="636" priority="213">
      <formula>Q8&gt;$C8</formula>
    </cfRule>
  </conditionalFormatting>
  <conditionalFormatting sqref="R8">
    <cfRule type="expression" dxfId="635" priority="212">
      <formula>R8&gt;$C8</formula>
    </cfRule>
  </conditionalFormatting>
  <conditionalFormatting sqref="S8">
    <cfRule type="expression" dxfId="634" priority="211">
      <formula>S8&gt;$C8</formula>
    </cfRule>
  </conditionalFormatting>
  <conditionalFormatting sqref="T8">
    <cfRule type="expression" dxfId="633" priority="210">
      <formula>T8&gt;$C8</formula>
    </cfRule>
  </conditionalFormatting>
  <conditionalFormatting sqref="U8">
    <cfRule type="expression" dxfId="632" priority="209">
      <formula>U8&gt;$C8</formula>
    </cfRule>
  </conditionalFormatting>
  <conditionalFormatting sqref="V8">
    <cfRule type="expression" dxfId="631" priority="208">
      <formula>V8&gt;$C8</formula>
    </cfRule>
  </conditionalFormatting>
  <conditionalFormatting sqref="D9">
    <cfRule type="expression" dxfId="630" priority="206">
      <formula>D9&gt;$C9</formula>
    </cfRule>
  </conditionalFormatting>
  <conditionalFormatting sqref="W9">
    <cfRule type="expression" dxfId="629" priority="187">
      <formula>W9&gt;$C9</formula>
    </cfRule>
  </conditionalFormatting>
  <conditionalFormatting sqref="E9">
    <cfRule type="expression" dxfId="628" priority="205">
      <formula>E9&gt;$C9</formula>
    </cfRule>
  </conditionalFormatting>
  <conditionalFormatting sqref="F9">
    <cfRule type="expression" dxfId="627" priority="204">
      <formula>F9&gt;$C9</formula>
    </cfRule>
  </conditionalFormatting>
  <conditionalFormatting sqref="G9">
    <cfRule type="expression" dxfId="626" priority="203">
      <formula>G9&gt;$C9</formula>
    </cfRule>
  </conditionalFormatting>
  <conditionalFormatting sqref="H9">
    <cfRule type="expression" dxfId="625" priority="202">
      <formula>H9&gt;$C9</formula>
    </cfRule>
  </conditionalFormatting>
  <conditionalFormatting sqref="I9">
    <cfRule type="expression" dxfId="624" priority="201">
      <formula>I9&gt;$C9</formula>
    </cfRule>
  </conditionalFormatting>
  <conditionalFormatting sqref="J9">
    <cfRule type="expression" dxfId="623" priority="200">
      <formula>J9&gt;$C9</formula>
    </cfRule>
  </conditionalFormatting>
  <conditionalFormatting sqref="K9">
    <cfRule type="expression" dxfId="622" priority="199">
      <formula>K9&gt;$C9</formula>
    </cfRule>
  </conditionalFormatting>
  <conditionalFormatting sqref="L9">
    <cfRule type="expression" dxfId="621" priority="198">
      <formula>L9&gt;$C9</formula>
    </cfRule>
  </conditionalFormatting>
  <conditionalFormatting sqref="M9">
    <cfRule type="expression" dxfId="620" priority="197">
      <formula>M9&gt;$C9</formula>
    </cfRule>
  </conditionalFormatting>
  <conditionalFormatting sqref="N9">
    <cfRule type="expression" dxfId="619" priority="196">
      <formula>N9&gt;$C9</formula>
    </cfRule>
  </conditionalFormatting>
  <conditionalFormatting sqref="O9">
    <cfRule type="expression" dxfId="618" priority="195">
      <formula>O9&gt;$C9</formula>
    </cfRule>
  </conditionalFormatting>
  <conditionalFormatting sqref="P9">
    <cfRule type="expression" dxfId="617" priority="194">
      <formula>P9&gt;$C9</formula>
    </cfRule>
  </conditionalFormatting>
  <conditionalFormatting sqref="Q9">
    <cfRule type="expression" dxfId="616" priority="193">
      <formula>Q9&gt;$C9</formula>
    </cfRule>
  </conditionalFormatting>
  <conditionalFormatting sqref="R9">
    <cfRule type="expression" dxfId="615" priority="192">
      <formula>R9&gt;$C9</formula>
    </cfRule>
  </conditionalFormatting>
  <conditionalFormatting sqref="S9">
    <cfRule type="expression" dxfId="614" priority="191">
      <formula>S9&gt;$C9</formula>
    </cfRule>
  </conditionalFormatting>
  <conditionalFormatting sqref="T9">
    <cfRule type="expression" dxfId="613" priority="190">
      <formula>T9&gt;$C9</formula>
    </cfRule>
  </conditionalFormatting>
  <conditionalFormatting sqref="U9">
    <cfRule type="expression" dxfId="612" priority="189">
      <formula>U9&gt;$C9</formula>
    </cfRule>
  </conditionalFormatting>
  <conditionalFormatting sqref="V9">
    <cfRule type="expression" dxfId="611" priority="188">
      <formula>V9&gt;$C9</formula>
    </cfRule>
  </conditionalFormatting>
  <conditionalFormatting sqref="D10">
    <cfRule type="expression" dxfId="610" priority="186">
      <formula>D10&gt;$C10</formula>
    </cfRule>
  </conditionalFormatting>
  <conditionalFormatting sqref="W10">
    <cfRule type="expression" dxfId="609" priority="167">
      <formula>W10&gt;$C10</formula>
    </cfRule>
  </conditionalFormatting>
  <conditionalFormatting sqref="E10">
    <cfRule type="expression" dxfId="608" priority="185">
      <formula>E10&gt;$C10</formula>
    </cfRule>
  </conditionalFormatting>
  <conditionalFormatting sqref="F10">
    <cfRule type="expression" dxfId="607" priority="184">
      <formula>F10&gt;$C10</formula>
    </cfRule>
  </conditionalFormatting>
  <conditionalFormatting sqref="G10">
    <cfRule type="expression" dxfId="606" priority="183">
      <formula>G10&gt;$C10</formula>
    </cfRule>
  </conditionalFormatting>
  <conditionalFormatting sqref="H10">
    <cfRule type="expression" dxfId="605" priority="182">
      <formula>H10&gt;$C10</formula>
    </cfRule>
  </conditionalFormatting>
  <conditionalFormatting sqref="I10">
    <cfRule type="expression" dxfId="604" priority="181">
      <formula>I10&gt;$C10</formula>
    </cfRule>
  </conditionalFormatting>
  <conditionalFormatting sqref="J10">
    <cfRule type="expression" dxfId="603" priority="180">
      <formula>J10&gt;$C10</formula>
    </cfRule>
  </conditionalFormatting>
  <conditionalFormatting sqref="K10">
    <cfRule type="expression" dxfId="602" priority="179">
      <formula>K10&gt;$C10</formula>
    </cfRule>
  </conditionalFormatting>
  <conditionalFormatting sqref="L10">
    <cfRule type="expression" dxfId="601" priority="178">
      <formula>L10&gt;$C10</formula>
    </cfRule>
  </conditionalFormatting>
  <conditionalFormatting sqref="M10">
    <cfRule type="expression" dxfId="600" priority="177">
      <formula>M10&gt;$C10</formula>
    </cfRule>
  </conditionalFormatting>
  <conditionalFormatting sqref="N10">
    <cfRule type="expression" dxfId="599" priority="176">
      <formula>N10&gt;$C10</formula>
    </cfRule>
  </conditionalFormatting>
  <conditionalFormatting sqref="O10">
    <cfRule type="expression" dxfId="598" priority="175">
      <formula>O10&gt;$C10</formula>
    </cfRule>
  </conditionalFormatting>
  <conditionalFormatting sqref="P10">
    <cfRule type="expression" dxfId="597" priority="174">
      <formula>P10&gt;$C10</formula>
    </cfRule>
  </conditionalFormatting>
  <conditionalFormatting sqref="Q10">
    <cfRule type="expression" dxfId="596" priority="173">
      <formula>Q10&gt;$C10</formula>
    </cfRule>
  </conditionalFormatting>
  <conditionalFormatting sqref="R10">
    <cfRule type="expression" dxfId="595" priority="172">
      <formula>R10&gt;$C10</formula>
    </cfRule>
  </conditionalFormatting>
  <conditionalFormatting sqref="S10">
    <cfRule type="expression" dxfId="594" priority="171">
      <formula>S10&gt;$C10</formula>
    </cfRule>
  </conditionalFormatting>
  <conditionalFormatting sqref="T10">
    <cfRule type="expression" dxfId="593" priority="170">
      <formula>T10&gt;$C10</formula>
    </cfRule>
  </conditionalFormatting>
  <conditionalFormatting sqref="U10">
    <cfRule type="expression" dxfId="592" priority="169">
      <formula>U10&gt;$C10</formula>
    </cfRule>
  </conditionalFormatting>
  <conditionalFormatting sqref="V10">
    <cfRule type="expression" dxfId="591" priority="168">
      <formula>V10&gt;$C10</formula>
    </cfRule>
  </conditionalFormatting>
  <conditionalFormatting sqref="D11">
    <cfRule type="expression" dxfId="590" priority="166">
      <formula>D11&gt;$C11</formula>
    </cfRule>
  </conditionalFormatting>
  <conditionalFormatting sqref="W11">
    <cfRule type="expression" dxfId="589" priority="147">
      <formula>W11&gt;$C11</formula>
    </cfRule>
  </conditionalFormatting>
  <conditionalFormatting sqref="E11">
    <cfRule type="expression" dxfId="588" priority="165">
      <formula>E11&gt;$C11</formula>
    </cfRule>
  </conditionalFormatting>
  <conditionalFormatting sqref="F11">
    <cfRule type="expression" dxfId="587" priority="164">
      <formula>F11&gt;$C11</formula>
    </cfRule>
  </conditionalFormatting>
  <conditionalFormatting sqref="G11">
    <cfRule type="expression" dxfId="586" priority="163">
      <formula>G11&gt;$C11</formula>
    </cfRule>
  </conditionalFormatting>
  <conditionalFormatting sqref="H11">
    <cfRule type="expression" dxfId="585" priority="162">
      <formula>H11&gt;$C11</formula>
    </cfRule>
  </conditionalFormatting>
  <conditionalFormatting sqref="I11">
    <cfRule type="expression" dxfId="584" priority="161">
      <formula>I11&gt;$C11</formula>
    </cfRule>
  </conditionalFormatting>
  <conditionalFormatting sqref="J11">
    <cfRule type="expression" dxfId="583" priority="160">
      <formula>J11&gt;$C11</formula>
    </cfRule>
  </conditionalFormatting>
  <conditionalFormatting sqref="K11">
    <cfRule type="expression" dxfId="582" priority="159">
      <formula>K11&gt;$C11</formula>
    </cfRule>
  </conditionalFormatting>
  <conditionalFormatting sqref="L11">
    <cfRule type="expression" dxfId="581" priority="158">
      <formula>L11&gt;$C11</formula>
    </cfRule>
  </conditionalFormatting>
  <conditionalFormatting sqref="M11">
    <cfRule type="expression" dxfId="580" priority="157">
      <formula>M11&gt;$C11</formula>
    </cfRule>
  </conditionalFormatting>
  <conditionalFormatting sqref="N11">
    <cfRule type="expression" dxfId="579" priority="156">
      <formula>N11&gt;$C11</formula>
    </cfRule>
  </conditionalFormatting>
  <conditionalFormatting sqref="O11">
    <cfRule type="expression" dxfId="578" priority="155">
      <formula>O11&gt;$C11</formula>
    </cfRule>
  </conditionalFormatting>
  <conditionalFormatting sqref="P11">
    <cfRule type="expression" dxfId="577" priority="154">
      <formula>P11&gt;$C11</formula>
    </cfRule>
  </conditionalFormatting>
  <conditionalFormatting sqref="Q11">
    <cfRule type="expression" dxfId="576" priority="153">
      <formula>Q11&gt;$C11</formula>
    </cfRule>
  </conditionalFormatting>
  <conditionalFormatting sqref="R11">
    <cfRule type="expression" dxfId="575" priority="152">
      <formula>R11&gt;$C11</formula>
    </cfRule>
  </conditionalFormatting>
  <conditionalFormatting sqref="S11">
    <cfRule type="expression" dxfId="574" priority="151">
      <formula>S11&gt;$C11</formula>
    </cfRule>
  </conditionalFormatting>
  <conditionalFormatting sqref="T11">
    <cfRule type="expression" dxfId="573" priority="150">
      <formula>T11&gt;$C11</formula>
    </cfRule>
  </conditionalFormatting>
  <conditionalFormatting sqref="U11">
    <cfRule type="expression" dxfId="572" priority="149">
      <formula>U11&gt;$C11</formula>
    </cfRule>
  </conditionalFormatting>
  <conditionalFormatting sqref="V11">
    <cfRule type="expression" dxfId="571" priority="148">
      <formula>V11&gt;$C11</formula>
    </cfRule>
  </conditionalFormatting>
  <conditionalFormatting sqref="I18">
    <cfRule type="expression" dxfId="570" priority="61">
      <formula>I18&gt;$C18</formula>
    </cfRule>
  </conditionalFormatting>
  <conditionalFormatting sqref="D18">
    <cfRule type="expression" dxfId="569" priority="66">
      <formula>D18&gt;$C18</formula>
    </cfRule>
  </conditionalFormatting>
  <conditionalFormatting sqref="E18">
    <cfRule type="expression" dxfId="568" priority="65">
      <formula>E18&gt;$C18</formula>
    </cfRule>
  </conditionalFormatting>
  <conditionalFormatting sqref="F18">
    <cfRule type="expression" dxfId="567" priority="64">
      <formula>F18&gt;$C18</formula>
    </cfRule>
  </conditionalFormatting>
  <conditionalFormatting sqref="G18">
    <cfRule type="expression" dxfId="566" priority="63">
      <formula>G18&gt;$C18</formula>
    </cfRule>
  </conditionalFormatting>
  <conditionalFormatting sqref="H18">
    <cfRule type="expression" dxfId="565" priority="62">
      <formula>H18&gt;$C18</formula>
    </cfRule>
  </conditionalFormatting>
  <conditionalFormatting sqref="D15">
    <cfRule type="expression" dxfId="564" priority="126">
      <formula>D15&gt;$C15</formula>
    </cfRule>
  </conditionalFormatting>
  <conditionalFormatting sqref="W15">
    <cfRule type="expression" dxfId="563" priority="107">
      <formula>W15&gt;$C15</formula>
    </cfRule>
  </conditionalFormatting>
  <conditionalFormatting sqref="E15">
    <cfRule type="expression" dxfId="562" priority="125">
      <formula>E15&gt;$C15</formula>
    </cfRule>
  </conditionalFormatting>
  <conditionalFormatting sqref="F15">
    <cfRule type="expression" dxfId="561" priority="124">
      <formula>F15&gt;$C15</formula>
    </cfRule>
  </conditionalFormatting>
  <conditionalFormatting sqref="G15">
    <cfRule type="expression" dxfId="560" priority="123">
      <formula>G15&gt;$C15</formula>
    </cfRule>
  </conditionalFormatting>
  <conditionalFormatting sqref="H15">
    <cfRule type="expression" dxfId="559" priority="122">
      <formula>H15&gt;$C15</formula>
    </cfRule>
  </conditionalFormatting>
  <conditionalFormatting sqref="I15">
    <cfRule type="expression" dxfId="558" priority="121">
      <formula>I15&gt;$C15</formula>
    </cfRule>
  </conditionalFormatting>
  <conditionalFormatting sqref="J15">
    <cfRule type="expression" dxfId="557" priority="120">
      <formula>J15&gt;$C15</formula>
    </cfRule>
  </conditionalFormatting>
  <conditionalFormatting sqref="K15">
    <cfRule type="expression" dxfId="556" priority="119">
      <formula>K15&gt;$C15</formula>
    </cfRule>
  </conditionalFormatting>
  <conditionalFormatting sqref="L15">
    <cfRule type="expression" dxfId="555" priority="118">
      <formula>L15&gt;$C15</formula>
    </cfRule>
  </conditionalFormatting>
  <conditionalFormatting sqref="M15">
    <cfRule type="expression" dxfId="554" priority="117">
      <formula>M15&gt;$C15</formula>
    </cfRule>
  </conditionalFormatting>
  <conditionalFormatting sqref="N15">
    <cfRule type="expression" dxfId="553" priority="116">
      <formula>N15&gt;$C15</formula>
    </cfRule>
  </conditionalFormatting>
  <conditionalFormatting sqref="O15">
    <cfRule type="expression" dxfId="552" priority="115">
      <formula>O15&gt;$C15</formula>
    </cfRule>
  </conditionalFormatting>
  <conditionalFormatting sqref="P15">
    <cfRule type="expression" dxfId="551" priority="114">
      <formula>P15&gt;$C15</formula>
    </cfRule>
  </conditionalFormatting>
  <conditionalFormatting sqref="Q15">
    <cfRule type="expression" dxfId="550" priority="113">
      <formula>Q15&gt;$C15</formula>
    </cfRule>
  </conditionalFormatting>
  <conditionalFormatting sqref="R15">
    <cfRule type="expression" dxfId="549" priority="112">
      <formula>R15&gt;$C15</formula>
    </cfRule>
  </conditionalFormatting>
  <conditionalFormatting sqref="S15">
    <cfRule type="expression" dxfId="548" priority="111">
      <formula>S15&gt;$C15</formula>
    </cfRule>
  </conditionalFormatting>
  <conditionalFormatting sqref="T15">
    <cfRule type="expression" dxfId="547" priority="110">
      <formula>T15&gt;$C15</formula>
    </cfRule>
  </conditionalFormatting>
  <conditionalFormatting sqref="U15">
    <cfRule type="expression" dxfId="546" priority="109">
      <formula>U15&gt;$C15</formula>
    </cfRule>
  </conditionalFormatting>
  <conditionalFormatting sqref="V15">
    <cfRule type="expression" dxfId="545" priority="108">
      <formula>V15&gt;$C15</formula>
    </cfRule>
  </conditionalFormatting>
  <conditionalFormatting sqref="D16">
    <cfRule type="expression" dxfId="544" priority="106">
      <formula>D16&gt;$C16</formula>
    </cfRule>
  </conditionalFormatting>
  <conditionalFormatting sqref="W16">
    <cfRule type="expression" dxfId="543" priority="87">
      <formula>W16&gt;$C16</formula>
    </cfRule>
  </conditionalFormatting>
  <conditionalFormatting sqref="E16">
    <cfRule type="expression" dxfId="542" priority="105">
      <formula>E16&gt;$C16</formula>
    </cfRule>
  </conditionalFormatting>
  <conditionalFormatting sqref="F16">
    <cfRule type="expression" dxfId="541" priority="104">
      <formula>F16&gt;$C16</formula>
    </cfRule>
  </conditionalFormatting>
  <conditionalFormatting sqref="G16">
    <cfRule type="expression" dxfId="540" priority="103">
      <formula>G16&gt;$C16</formula>
    </cfRule>
  </conditionalFormatting>
  <conditionalFormatting sqref="H16">
    <cfRule type="expression" dxfId="539" priority="102">
      <formula>H16&gt;$C16</formula>
    </cfRule>
  </conditionalFormatting>
  <conditionalFormatting sqref="I16">
    <cfRule type="expression" dxfId="538" priority="101">
      <formula>I16&gt;$C16</formula>
    </cfRule>
  </conditionalFormatting>
  <conditionalFormatting sqref="J16">
    <cfRule type="expression" dxfId="537" priority="100">
      <formula>J16&gt;$C16</formula>
    </cfRule>
  </conditionalFormatting>
  <conditionalFormatting sqref="K16">
    <cfRule type="expression" dxfId="536" priority="99">
      <formula>K16&gt;$C16</formula>
    </cfRule>
  </conditionalFormatting>
  <conditionalFormatting sqref="L16">
    <cfRule type="expression" dxfId="535" priority="98">
      <formula>L16&gt;$C16</formula>
    </cfRule>
  </conditionalFormatting>
  <conditionalFormatting sqref="M16">
    <cfRule type="expression" dxfId="534" priority="97">
      <formula>M16&gt;$C16</formula>
    </cfRule>
  </conditionalFormatting>
  <conditionalFormatting sqref="N16">
    <cfRule type="expression" dxfId="533" priority="96">
      <formula>N16&gt;$C16</formula>
    </cfRule>
  </conditionalFormatting>
  <conditionalFormatting sqref="O16">
    <cfRule type="expression" dxfId="532" priority="95">
      <formula>O16&gt;$C16</formula>
    </cfRule>
  </conditionalFormatting>
  <conditionalFormatting sqref="P16">
    <cfRule type="expression" dxfId="531" priority="94">
      <formula>P16&gt;$C16</formula>
    </cfRule>
  </conditionalFormatting>
  <conditionalFormatting sqref="Q16">
    <cfRule type="expression" dxfId="530" priority="93">
      <formula>Q16&gt;$C16</formula>
    </cfRule>
  </conditionalFormatting>
  <conditionalFormatting sqref="R16">
    <cfRule type="expression" dxfId="529" priority="92">
      <formula>R16&gt;$C16</formula>
    </cfRule>
  </conditionalFormatting>
  <conditionalFormatting sqref="S16">
    <cfRule type="expression" dxfId="528" priority="91">
      <formula>S16&gt;$C16</formula>
    </cfRule>
  </conditionalFormatting>
  <conditionalFormatting sqref="T16">
    <cfRule type="expression" dxfId="527" priority="90">
      <formula>T16&gt;$C16</formula>
    </cfRule>
  </conditionalFormatting>
  <conditionalFormatting sqref="U16">
    <cfRule type="expression" dxfId="526" priority="89">
      <formula>U16&gt;$C16</formula>
    </cfRule>
  </conditionalFormatting>
  <conditionalFormatting sqref="V16">
    <cfRule type="expression" dxfId="525" priority="88">
      <formula>V16&gt;$C16</formula>
    </cfRule>
  </conditionalFormatting>
  <conditionalFormatting sqref="P18">
    <cfRule type="expression" dxfId="524" priority="54">
      <formula>P18&gt;$C18</formula>
    </cfRule>
  </conditionalFormatting>
  <conditionalFormatting sqref="Q18">
    <cfRule type="expression" dxfId="523" priority="53">
      <formula>Q18&gt;$C18</formula>
    </cfRule>
  </conditionalFormatting>
  <conditionalFormatting sqref="R18">
    <cfRule type="expression" dxfId="522" priority="52">
      <formula>R18&gt;$C18</formula>
    </cfRule>
  </conditionalFormatting>
  <conditionalFormatting sqref="S18">
    <cfRule type="expression" dxfId="521" priority="51">
      <formula>S18&gt;$C18</formula>
    </cfRule>
  </conditionalFormatting>
  <conditionalFormatting sqref="T18">
    <cfRule type="expression" dxfId="520" priority="50">
      <formula>T18&gt;$C18</formula>
    </cfRule>
  </conditionalFormatting>
  <conditionalFormatting sqref="U18">
    <cfRule type="expression" dxfId="519" priority="49">
      <formula>U18&gt;$C18</formula>
    </cfRule>
  </conditionalFormatting>
  <conditionalFormatting sqref="V18">
    <cfRule type="expression" dxfId="518" priority="48">
      <formula>V18&gt;$C18</formula>
    </cfRule>
  </conditionalFormatting>
  <conditionalFormatting sqref="J18">
    <cfRule type="expression" dxfId="517" priority="60">
      <formula>J18&gt;$C18</formula>
    </cfRule>
  </conditionalFormatting>
  <conditionalFormatting sqref="K18">
    <cfRule type="expression" dxfId="516" priority="59">
      <formula>K18&gt;$C18</formula>
    </cfRule>
  </conditionalFormatting>
  <conditionalFormatting sqref="L18">
    <cfRule type="expression" dxfId="515" priority="58">
      <formula>L18&gt;$C18</formula>
    </cfRule>
  </conditionalFormatting>
  <conditionalFormatting sqref="M18">
    <cfRule type="expression" dxfId="514" priority="57">
      <formula>M18&gt;$C18</formula>
    </cfRule>
  </conditionalFormatting>
  <conditionalFormatting sqref="N18">
    <cfRule type="expression" dxfId="513" priority="56">
      <formula>N18&gt;$C18</formula>
    </cfRule>
  </conditionalFormatting>
  <conditionalFormatting sqref="O18">
    <cfRule type="expression" dxfId="512" priority="55">
      <formula>O18&gt;$C18</formula>
    </cfRule>
  </conditionalFormatting>
  <conditionalFormatting sqref="W18">
    <cfRule type="expression" dxfId="511" priority="47">
      <formula>W18&gt;$C18</formula>
    </cfRule>
  </conditionalFormatting>
  <conditionalFormatting sqref="D17">
    <cfRule type="expression" dxfId="510" priority="46">
      <formula>D17&gt;$C17</formula>
    </cfRule>
  </conditionalFormatting>
  <conditionalFormatting sqref="E17:W17">
    <cfRule type="expression" dxfId="509" priority="45">
      <formula>E17&gt;$C17</formula>
    </cfRule>
  </conditionalFormatting>
  <conditionalFormatting sqref="P19">
    <cfRule type="expression" dxfId="508" priority="32">
      <formula>P19&gt;$C19</formula>
    </cfRule>
  </conditionalFormatting>
  <conditionalFormatting sqref="Q19">
    <cfRule type="expression" dxfId="507" priority="31">
      <formula>Q19&gt;$C19</formula>
    </cfRule>
  </conditionalFormatting>
  <conditionalFormatting sqref="R19">
    <cfRule type="expression" dxfId="506" priority="30">
      <formula>R19&gt;$C19</formula>
    </cfRule>
  </conditionalFormatting>
  <conditionalFormatting sqref="S19">
    <cfRule type="expression" dxfId="505" priority="29">
      <formula>S19&gt;$C19</formula>
    </cfRule>
  </conditionalFormatting>
  <conditionalFormatting sqref="T19">
    <cfRule type="expression" dxfId="504" priority="28">
      <formula>T19&gt;$C19</formula>
    </cfRule>
  </conditionalFormatting>
  <conditionalFormatting sqref="U19">
    <cfRule type="expression" dxfId="503" priority="27">
      <formula>U19&gt;$C19</formula>
    </cfRule>
  </conditionalFormatting>
  <conditionalFormatting sqref="V19">
    <cfRule type="expression" dxfId="502" priority="26">
      <formula>V19&gt;$C19</formula>
    </cfRule>
  </conditionalFormatting>
  <conditionalFormatting sqref="D19">
    <cfRule type="expression" dxfId="501" priority="44">
      <formula>D19&gt;$C19</formula>
    </cfRule>
  </conditionalFormatting>
  <conditionalFormatting sqref="E19">
    <cfRule type="expression" dxfId="500" priority="43">
      <formula>E19&gt;$C19</formula>
    </cfRule>
  </conditionalFormatting>
  <conditionalFormatting sqref="F19">
    <cfRule type="expression" dxfId="499" priority="42">
      <formula>F19&gt;$C19</formula>
    </cfRule>
  </conditionalFormatting>
  <conditionalFormatting sqref="G19">
    <cfRule type="expression" dxfId="498" priority="41">
      <formula>G19&gt;$C19</formula>
    </cfRule>
  </conditionalFormatting>
  <conditionalFormatting sqref="H19">
    <cfRule type="expression" dxfId="497" priority="40">
      <formula>H19&gt;$C19</formula>
    </cfRule>
  </conditionalFormatting>
  <conditionalFormatting sqref="I19">
    <cfRule type="expression" dxfId="496" priority="39">
      <formula>I19&gt;$C19</formula>
    </cfRule>
  </conditionalFormatting>
  <conditionalFormatting sqref="J19">
    <cfRule type="expression" dxfId="495" priority="38">
      <formula>J19&gt;$C19</formula>
    </cfRule>
  </conditionalFormatting>
  <conditionalFormatting sqref="K19">
    <cfRule type="expression" dxfId="494" priority="37">
      <formula>K19&gt;$C19</formula>
    </cfRule>
  </conditionalFormatting>
  <conditionalFormatting sqref="L19">
    <cfRule type="expression" dxfId="493" priority="36">
      <formula>L19&gt;$C19</formula>
    </cfRule>
  </conditionalFormatting>
  <conditionalFormatting sqref="M19">
    <cfRule type="expression" dxfId="492" priority="35">
      <formula>M19&gt;$C19</formula>
    </cfRule>
  </conditionalFormatting>
  <conditionalFormatting sqref="N19">
    <cfRule type="expression" dxfId="491" priority="34">
      <formula>N19&gt;$C19</formula>
    </cfRule>
  </conditionalFormatting>
  <conditionalFormatting sqref="O19">
    <cfRule type="expression" dxfId="490" priority="33">
      <formula>O19&gt;$C19</formula>
    </cfRule>
  </conditionalFormatting>
  <conditionalFormatting sqref="W19">
    <cfRule type="expression" dxfId="489" priority="25">
      <formula>W19&gt;$C19</formula>
    </cfRule>
  </conditionalFormatting>
  <conditionalFormatting sqref="P20">
    <cfRule type="expression" dxfId="488" priority="10">
      <formula>P20&gt;$C20</formula>
    </cfRule>
  </conditionalFormatting>
  <conditionalFormatting sqref="Q20">
    <cfRule type="expression" dxfId="487" priority="9">
      <formula>Q20&gt;$C20</formula>
    </cfRule>
  </conditionalFormatting>
  <conditionalFormatting sqref="R20">
    <cfRule type="expression" dxfId="486" priority="8">
      <formula>R20&gt;$C20</formula>
    </cfRule>
  </conditionalFormatting>
  <conditionalFormatting sqref="S20">
    <cfRule type="expression" dxfId="485" priority="7">
      <formula>S20&gt;$C20</formula>
    </cfRule>
  </conditionalFormatting>
  <conditionalFormatting sqref="T20">
    <cfRule type="expression" dxfId="484" priority="6">
      <formula>T20&gt;$C20</formula>
    </cfRule>
  </conditionalFormatting>
  <conditionalFormatting sqref="U20">
    <cfRule type="expression" dxfId="483" priority="5">
      <formula>U20&gt;$C20</formula>
    </cfRule>
  </conditionalFormatting>
  <conditionalFormatting sqref="V20">
    <cfRule type="expression" dxfId="482" priority="4">
      <formula>V20&gt;$C20</formula>
    </cfRule>
  </conditionalFormatting>
  <conditionalFormatting sqref="D20">
    <cfRule type="expression" dxfId="481" priority="22">
      <formula>D20&gt;$C20</formula>
    </cfRule>
  </conditionalFormatting>
  <conditionalFormatting sqref="E20">
    <cfRule type="expression" dxfId="480" priority="21">
      <formula>E20&gt;$C20</formula>
    </cfRule>
  </conditionalFormatting>
  <conditionalFormatting sqref="F20">
    <cfRule type="expression" dxfId="479" priority="20">
      <formula>F20&gt;$C20</formula>
    </cfRule>
  </conditionalFormatting>
  <conditionalFormatting sqref="G20">
    <cfRule type="expression" dxfId="478" priority="19">
      <formula>G20&gt;$C20</formula>
    </cfRule>
  </conditionalFormatting>
  <conditionalFormatting sqref="H20">
    <cfRule type="expression" dxfId="477" priority="18">
      <formula>H20&gt;$C20</formula>
    </cfRule>
  </conditionalFormatting>
  <conditionalFormatting sqref="I20">
    <cfRule type="expression" dxfId="476" priority="17">
      <formula>I20&gt;$C20</formula>
    </cfRule>
  </conditionalFormatting>
  <conditionalFormatting sqref="J20">
    <cfRule type="expression" dxfId="475" priority="16">
      <formula>J20&gt;$C20</formula>
    </cfRule>
  </conditionalFormatting>
  <conditionalFormatting sqref="K20">
    <cfRule type="expression" dxfId="474" priority="15">
      <formula>K20&gt;$C20</formula>
    </cfRule>
  </conditionalFormatting>
  <conditionalFormatting sqref="L20">
    <cfRule type="expression" dxfId="473" priority="14">
      <formula>L20&gt;$C20</formula>
    </cfRule>
  </conditionalFormatting>
  <conditionalFormatting sqref="M20">
    <cfRule type="expression" dxfId="472" priority="13">
      <formula>M20&gt;$C20</formula>
    </cfRule>
  </conditionalFormatting>
  <conditionalFormatting sqref="N20">
    <cfRule type="expression" dxfId="471" priority="12">
      <formula>N20&gt;$C20</formula>
    </cfRule>
  </conditionalFormatting>
  <conditionalFormatting sqref="O20">
    <cfRule type="expression" dxfId="470" priority="11">
      <formula>O20&gt;$C20</formula>
    </cfRule>
  </conditionalFormatting>
  <conditionalFormatting sqref="W20">
    <cfRule type="expression" dxfId="469" priority="3">
      <formula>W20&gt;$C20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W36"/>
  <sheetViews>
    <sheetView workbookViewId="0">
      <pane xSplit="2" ySplit="5" topLeftCell="C6" activePane="bottomRight" state="frozen"/>
      <selection pane="topRight" activeCell="C1" sqref="C1"/>
      <selection pane="bottomLeft" activeCell="A6" sqref="A6"/>
      <selection pane="bottomRight" activeCell="D13" sqref="D13"/>
    </sheetView>
  </sheetViews>
  <sheetFormatPr defaultRowHeight="15" x14ac:dyDescent="0.25"/>
  <cols>
    <col min="1" max="1" width="6.140625" customWidth="1"/>
    <col min="2" max="2" width="54.85546875" customWidth="1"/>
    <col min="3" max="3" width="9.140625" style="34"/>
    <col min="4" max="23" width="6" customWidth="1"/>
  </cols>
  <sheetData>
    <row r="1" spans="1:23" ht="18.75" x14ac:dyDescent="0.3">
      <c r="A1" s="2" t="str">
        <f>Learners!A1</f>
        <v>Communications 4N0689</v>
      </c>
    </row>
    <row r="2" spans="1:23" x14ac:dyDescent="0.25">
      <c r="D2" s="42" t="str">
        <f>Learners!$C11&amp;", "&amp;Learners!$B11</f>
        <v xml:space="preserve">, </v>
      </c>
      <c r="E2" s="42" t="str">
        <f>Learners!$C12&amp;", "&amp;Learners!$B12</f>
        <v xml:space="preserve">, </v>
      </c>
      <c r="F2" s="42" t="str">
        <f>Learners!$C13&amp;", "&amp;Learners!$B13</f>
        <v xml:space="preserve">, </v>
      </c>
      <c r="G2" s="42" t="str">
        <f>Learners!$C14&amp;", "&amp;Learners!$B14</f>
        <v xml:space="preserve">, </v>
      </c>
      <c r="H2" s="42" t="str">
        <f>Learners!$C15&amp;", "&amp;Learners!$B15</f>
        <v xml:space="preserve">, </v>
      </c>
      <c r="I2" s="42" t="str">
        <f>Learners!$C16&amp;", "&amp;Learners!$B16</f>
        <v xml:space="preserve">, </v>
      </c>
      <c r="J2" s="42" t="str">
        <f>Learners!$C17&amp;", "&amp;Learners!$B17</f>
        <v xml:space="preserve">, </v>
      </c>
      <c r="K2" s="42" t="str">
        <f>Learners!$C18&amp;", "&amp;Learners!$B18</f>
        <v xml:space="preserve">, </v>
      </c>
      <c r="L2" s="42" t="str">
        <f>Learners!$C19&amp;", "&amp;Learners!$B19</f>
        <v xml:space="preserve">, </v>
      </c>
      <c r="M2" s="42" t="str">
        <f>Learners!$C20&amp;", "&amp;Learners!$B20</f>
        <v xml:space="preserve">, </v>
      </c>
      <c r="N2" s="42" t="str">
        <f>Learners!$C21&amp;", "&amp;Learners!$B21</f>
        <v xml:space="preserve">, </v>
      </c>
      <c r="O2" s="42" t="str">
        <f>Learners!$C22&amp;", "&amp;Learners!$B22</f>
        <v xml:space="preserve">, </v>
      </c>
      <c r="P2" s="42" t="str">
        <f>Learners!$C23&amp;", "&amp;Learners!$B23</f>
        <v xml:space="preserve">, </v>
      </c>
      <c r="Q2" s="42" t="str">
        <f>Learners!$C24&amp;", "&amp;Learners!$B24</f>
        <v xml:space="preserve">, </v>
      </c>
      <c r="R2" s="42" t="str">
        <f>Learners!$C25&amp;", "&amp;Learners!$B25</f>
        <v xml:space="preserve">, </v>
      </c>
      <c r="S2" s="42" t="str">
        <f>Learners!$C26&amp;", "&amp;Learners!$B26</f>
        <v xml:space="preserve">, </v>
      </c>
      <c r="T2" s="42" t="str">
        <f>Learners!$C27&amp;", "&amp;Learners!$B27</f>
        <v xml:space="preserve">, </v>
      </c>
      <c r="U2" s="42" t="str">
        <f>Learners!$C28&amp;", "&amp;Learners!$B28</f>
        <v xml:space="preserve">, </v>
      </c>
      <c r="V2" s="42" t="str">
        <f>Learners!$C29&amp;", "&amp;Learners!$B29</f>
        <v xml:space="preserve">, </v>
      </c>
      <c r="W2" s="42" t="str">
        <f>Learners!$C30&amp;", "&amp;Learners!$B30</f>
        <v xml:space="preserve">, </v>
      </c>
    </row>
    <row r="3" spans="1:23" ht="18.75" x14ac:dyDescent="0.3">
      <c r="A3" s="2" t="s">
        <v>34</v>
      </c>
      <c r="D3" s="43"/>
      <c r="E3" s="43"/>
      <c r="F3" s="43"/>
      <c r="G3" s="43"/>
      <c r="H3" s="43"/>
      <c r="I3" s="43"/>
      <c r="J3" s="43"/>
      <c r="K3" s="43"/>
      <c r="L3" s="43"/>
      <c r="M3" s="43"/>
      <c r="N3" s="43"/>
      <c r="O3" s="43"/>
      <c r="P3" s="43"/>
      <c r="Q3" s="43"/>
      <c r="R3" s="43"/>
      <c r="S3" s="43"/>
      <c r="T3" s="43"/>
      <c r="U3" s="43"/>
      <c r="V3" s="43"/>
      <c r="W3" s="43"/>
    </row>
    <row r="4" spans="1:23" ht="54" customHeight="1" x14ac:dyDescent="0.25">
      <c r="D4" s="43"/>
      <c r="E4" s="43"/>
      <c r="F4" s="43"/>
      <c r="G4" s="43"/>
      <c r="H4" s="43"/>
      <c r="I4" s="43"/>
      <c r="J4" s="43"/>
      <c r="K4" s="43"/>
      <c r="L4" s="43"/>
      <c r="M4" s="43"/>
      <c r="N4" s="43"/>
      <c r="O4" s="43"/>
      <c r="P4" s="43"/>
      <c r="Q4" s="43"/>
      <c r="R4" s="43"/>
      <c r="S4" s="43"/>
      <c r="T4" s="43"/>
      <c r="U4" s="43"/>
      <c r="V4" s="43"/>
      <c r="W4" s="43"/>
    </row>
    <row r="5" spans="1:23" ht="30" x14ac:dyDescent="0.25">
      <c r="A5" s="9" t="s">
        <v>12</v>
      </c>
      <c r="B5" s="10"/>
      <c r="C5" s="11" t="s">
        <v>13</v>
      </c>
      <c r="D5" s="44"/>
      <c r="E5" s="44"/>
      <c r="F5" s="44"/>
      <c r="G5" s="44"/>
      <c r="H5" s="44"/>
      <c r="I5" s="44"/>
      <c r="J5" s="44"/>
      <c r="K5" s="44"/>
      <c r="L5" s="44"/>
      <c r="M5" s="44"/>
      <c r="N5" s="44"/>
      <c r="O5" s="44"/>
      <c r="P5" s="44"/>
      <c r="Q5" s="44"/>
      <c r="R5" s="44"/>
      <c r="S5" s="44"/>
      <c r="T5" s="44"/>
      <c r="U5" s="44"/>
      <c r="V5" s="44"/>
      <c r="W5" s="44"/>
    </row>
    <row r="6" spans="1:23" ht="30.75" customHeight="1" x14ac:dyDescent="0.25">
      <c r="A6" s="46" t="s">
        <v>35</v>
      </c>
      <c r="B6" s="46"/>
      <c r="C6" s="35"/>
      <c r="D6" s="22"/>
      <c r="E6" s="22"/>
      <c r="F6" s="22"/>
      <c r="G6" s="22"/>
      <c r="H6" s="22"/>
      <c r="I6" s="22"/>
      <c r="J6" s="22"/>
      <c r="K6" s="22"/>
      <c r="L6" s="22"/>
      <c r="M6" s="22"/>
      <c r="N6" s="22"/>
      <c r="O6" s="22"/>
      <c r="P6" s="22"/>
      <c r="Q6" s="22"/>
      <c r="R6" s="22"/>
      <c r="S6" s="22"/>
      <c r="T6" s="22"/>
      <c r="U6" s="22"/>
      <c r="V6" s="22"/>
      <c r="W6" s="22"/>
    </row>
    <row r="7" spans="1:23" x14ac:dyDescent="0.25">
      <c r="A7" s="23" t="s">
        <v>15</v>
      </c>
      <c r="B7" s="8" t="s">
        <v>36</v>
      </c>
      <c r="C7" s="36">
        <v>2.5</v>
      </c>
      <c r="D7" s="28"/>
      <c r="E7" s="28"/>
      <c r="F7" s="28"/>
      <c r="G7" s="28"/>
      <c r="H7" s="28"/>
      <c r="I7" s="28"/>
      <c r="J7" s="28"/>
      <c r="K7" s="28"/>
      <c r="L7" s="28"/>
      <c r="M7" s="28"/>
      <c r="N7" s="28"/>
      <c r="O7" s="28"/>
      <c r="P7" s="28"/>
      <c r="Q7" s="28"/>
      <c r="R7" s="28"/>
      <c r="S7" s="28"/>
      <c r="T7" s="28"/>
      <c r="U7" s="28"/>
      <c r="V7" s="28"/>
      <c r="W7" s="28"/>
    </row>
    <row r="8" spans="1:23" x14ac:dyDescent="0.25">
      <c r="A8" s="23" t="s">
        <v>15</v>
      </c>
      <c r="B8" s="8" t="s">
        <v>37</v>
      </c>
      <c r="C8" s="36">
        <v>2.5</v>
      </c>
      <c r="D8" s="28"/>
      <c r="E8" s="28"/>
      <c r="F8" s="28"/>
      <c r="G8" s="28"/>
      <c r="H8" s="28"/>
      <c r="I8" s="28"/>
      <c r="J8" s="28"/>
      <c r="K8" s="28"/>
      <c r="L8" s="28"/>
      <c r="M8" s="28"/>
      <c r="N8" s="28"/>
      <c r="O8" s="28"/>
      <c r="P8" s="28"/>
      <c r="Q8" s="28"/>
      <c r="R8" s="28"/>
      <c r="S8" s="28"/>
      <c r="T8" s="28"/>
      <c r="U8" s="28"/>
      <c r="V8" s="28"/>
      <c r="W8" s="28"/>
    </row>
    <row r="9" spans="1:23" x14ac:dyDescent="0.25">
      <c r="A9" s="23" t="s">
        <v>15</v>
      </c>
      <c r="B9" s="8" t="s">
        <v>38</v>
      </c>
      <c r="C9" s="36">
        <v>2.5</v>
      </c>
      <c r="D9" s="28"/>
      <c r="E9" s="28"/>
      <c r="F9" s="28"/>
      <c r="G9" s="28"/>
      <c r="H9" s="28"/>
      <c r="I9" s="28"/>
      <c r="J9" s="28"/>
      <c r="K9" s="28"/>
      <c r="L9" s="28"/>
      <c r="M9" s="28"/>
      <c r="N9" s="28"/>
      <c r="O9" s="28"/>
      <c r="P9" s="28"/>
      <c r="Q9" s="28"/>
      <c r="R9" s="28"/>
      <c r="S9" s="28"/>
      <c r="T9" s="28"/>
      <c r="U9" s="28"/>
      <c r="V9" s="28"/>
      <c r="W9" s="28"/>
    </row>
    <row r="10" spans="1:23" x14ac:dyDescent="0.25">
      <c r="A10" s="23" t="s">
        <v>15</v>
      </c>
      <c r="B10" s="8" t="s">
        <v>39</v>
      </c>
      <c r="C10" s="36">
        <v>2.5</v>
      </c>
      <c r="D10" s="28"/>
      <c r="E10" s="28"/>
      <c r="F10" s="28"/>
      <c r="G10" s="28"/>
      <c r="H10" s="28"/>
      <c r="I10" s="28"/>
      <c r="J10" s="28"/>
      <c r="K10" s="28"/>
      <c r="L10" s="28"/>
      <c r="M10" s="28"/>
      <c r="N10" s="28"/>
      <c r="O10" s="28"/>
      <c r="P10" s="28"/>
      <c r="Q10" s="28"/>
      <c r="R10" s="28"/>
      <c r="S10" s="28"/>
      <c r="T10" s="28"/>
      <c r="U10" s="28"/>
      <c r="V10" s="28"/>
      <c r="W10" s="28"/>
    </row>
    <row r="11" spans="1:23" x14ac:dyDescent="0.25">
      <c r="A11" s="23" t="s">
        <v>15</v>
      </c>
      <c r="B11" s="8" t="s">
        <v>40</v>
      </c>
      <c r="C11" s="36">
        <v>2.5</v>
      </c>
      <c r="D11" s="28"/>
      <c r="E11" s="28"/>
      <c r="F11" s="28"/>
      <c r="G11" s="28"/>
      <c r="H11" s="28"/>
      <c r="I11" s="28"/>
      <c r="J11" s="28"/>
      <c r="K11" s="28"/>
      <c r="L11" s="28"/>
      <c r="M11" s="28"/>
      <c r="N11" s="28"/>
      <c r="O11" s="28"/>
      <c r="P11" s="28"/>
      <c r="Q11" s="28"/>
      <c r="R11" s="28"/>
      <c r="S11" s="28"/>
      <c r="T11" s="28"/>
      <c r="U11" s="28"/>
      <c r="V11" s="28"/>
      <c r="W11" s="28"/>
    </row>
    <row r="12" spans="1:23" x14ac:dyDescent="0.25">
      <c r="A12" s="23" t="s">
        <v>15</v>
      </c>
      <c r="B12" s="8" t="s">
        <v>41</v>
      </c>
      <c r="C12" s="36">
        <v>2.5</v>
      </c>
      <c r="D12" s="28"/>
      <c r="E12" s="28"/>
      <c r="F12" s="28"/>
      <c r="G12" s="28"/>
      <c r="H12" s="28"/>
      <c r="I12" s="28"/>
      <c r="J12" s="28"/>
      <c r="K12" s="28"/>
      <c r="L12" s="28"/>
      <c r="M12" s="28"/>
      <c r="N12" s="28"/>
      <c r="O12" s="28"/>
      <c r="P12" s="28"/>
      <c r="Q12" s="28"/>
      <c r="R12" s="28"/>
      <c r="S12" s="28"/>
      <c r="T12" s="28"/>
      <c r="U12" s="28"/>
      <c r="V12" s="28"/>
      <c r="W12" s="28"/>
    </row>
    <row r="13" spans="1:23" ht="46.5" customHeight="1" x14ac:dyDescent="0.25">
      <c r="A13" s="46" t="s">
        <v>42</v>
      </c>
      <c r="B13" s="46"/>
      <c r="C13" s="35"/>
      <c r="D13" s="22"/>
      <c r="E13" s="22"/>
      <c r="F13" s="22"/>
      <c r="G13" s="22"/>
      <c r="H13" s="22"/>
      <c r="I13" s="22"/>
      <c r="J13" s="22"/>
      <c r="K13" s="22"/>
      <c r="L13" s="22"/>
      <c r="M13" s="22"/>
      <c r="N13" s="22"/>
      <c r="O13" s="22"/>
      <c r="P13" s="22"/>
      <c r="Q13" s="22"/>
      <c r="R13" s="22"/>
      <c r="S13" s="22"/>
      <c r="T13" s="22"/>
      <c r="U13" s="22"/>
      <c r="V13" s="22"/>
      <c r="W13" s="22"/>
    </row>
    <row r="14" spans="1:23" x14ac:dyDescent="0.25">
      <c r="A14" s="23" t="s">
        <v>15</v>
      </c>
      <c r="B14" s="8" t="s">
        <v>43</v>
      </c>
      <c r="C14" s="36">
        <v>2.5</v>
      </c>
      <c r="D14" s="28"/>
      <c r="E14" s="28"/>
      <c r="F14" s="28"/>
      <c r="G14" s="28"/>
      <c r="H14" s="28"/>
      <c r="I14" s="28"/>
      <c r="J14" s="28"/>
      <c r="K14" s="28"/>
      <c r="L14" s="28"/>
      <c r="M14" s="28"/>
      <c r="N14" s="28"/>
      <c r="O14" s="28"/>
      <c r="P14" s="28"/>
      <c r="Q14" s="28"/>
      <c r="R14" s="28"/>
      <c r="S14" s="28"/>
      <c r="T14" s="28"/>
      <c r="U14" s="28"/>
      <c r="V14" s="28"/>
      <c r="W14" s="28"/>
    </row>
    <row r="15" spans="1:23" x14ac:dyDescent="0.25">
      <c r="A15" s="23" t="s">
        <v>15</v>
      </c>
      <c r="B15" s="8" t="s">
        <v>44</v>
      </c>
      <c r="C15" s="36">
        <v>2.5</v>
      </c>
      <c r="D15" s="28"/>
      <c r="E15" s="28"/>
      <c r="F15" s="28"/>
      <c r="G15" s="28"/>
      <c r="H15" s="28"/>
      <c r="I15" s="28"/>
      <c r="J15" s="28"/>
      <c r="K15" s="28"/>
      <c r="L15" s="28"/>
      <c r="M15" s="28"/>
      <c r="N15" s="28"/>
      <c r="O15" s="28"/>
      <c r="P15" s="28"/>
      <c r="Q15" s="28"/>
      <c r="R15" s="28"/>
      <c r="S15" s="28"/>
      <c r="T15" s="28"/>
      <c r="U15" s="28"/>
      <c r="V15" s="28"/>
      <c r="W15" s="28"/>
    </row>
    <row r="16" spans="1:23" x14ac:dyDescent="0.25">
      <c r="A16" s="23" t="s">
        <v>15</v>
      </c>
      <c r="B16" s="8" t="s">
        <v>45</v>
      </c>
      <c r="C16" s="36">
        <v>2.5</v>
      </c>
      <c r="D16" s="28"/>
      <c r="E16" s="28"/>
      <c r="F16" s="28"/>
      <c r="G16" s="28"/>
      <c r="H16" s="28"/>
      <c r="I16" s="28"/>
      <c r="J16" s="28"/>
      <c r="K16" s="28"/>
      <c r="L16" s="28"/>
      <c r="M16" s="28"/>
      <c r="N16" s="28"/>
      <c r="O16" s="28"/>
      <c r="P16" s="28"/>
      <c r="Q16" s="28"/>
      <c r="R16" s="28"/>
      <c r="S16" s="28"/>
      <c r="T16" s="28"/>
      <c r="U16" s="28"/>
      <c r="V16" s="28"/>
      <c r="W16" s="28"/>
    </row>
    <row r="17" spans="1:23" x14ac:dyDescent="0.25">
      <c r="A17" s="23" t="s">
        <v>15</v>
      </c>
      <c r="B17" s="8" t="s">
        <v>46</v>
      </c>
      <c r="C17" s="36">
        <v>2.5</v>
      </c>
      <c r="D17" s="28"/>
      <c r="E17" s="28"/>
      <c r="F17" s="28"/>
      <c r="G17" s="28"/>
      <c r="H17" s="28"/>
      <c r="I17" s="28"/>
      <c r="J17" s="28"/>
      <c r="K17" s="28"/>
      <c r="L17" s="28"/>
      <c r="M17" s="28"/>
      <c r="N17" s="28"/>
      <c r="O17" s="28"/>
      <c r="P17" s="28"/>
      <c r="Q17" s="28"/>
      <c r="R17" s="28"/>
      <c r="S17" s="28"/>
      <c r="T17" s="28"/>
      <c r="U17" s="28"/>
      <c r="V17" s="28"/>
      <c r="W17" s="28"/>
    </row>
    <row r="18" spans="1:23" x14ac:dyDescent="0.25">
      <c r="A18" s="23" t="s">
        <v>15</v>
      </c>
      <c r="B18" s="8" t="s">
        <v>47</v>
      </c>
      <c r="C18" s="36">
        <v>2.5</v>
      </c>
      <c r="D18" s="28"/>
      <c r="E18" s="28"/>
      <c r="F18" s="28"/>
      <c r="G18" s="28"/>
      <c r="H18" s="28"/>
      <c r="I18" s="28"/>
      <c r="J18" s="28"/>
      <c r="K18" s="28"/>
      <c r="L18" s="28"/>
      <c r="M18" s="28"/>
      <c r="N18" s="28"/>
      <c r="O18" s="28"/>
      <c r="P18" s="28"/>
      <c r="Q18" s="28"/>
      <c r="R18" s="28"/>
      <c r="S18" s="28"/>
      <c r="T18" s="28"/>
      <c r="U18" s="28"/>
      <c r="V18" s="28"/>
      <c r="W18" s="28"/>
    </row>
    <row r="19" spans="1:23" x14ac:dyDescent="0.25">
      <c r="A19" s="23" t="s">
        <v>15</v>
      </c>
      <c r="B19" s="8" t="s">
        <v>48</v>
      </c>
      <c r="C19" s="36">
        <v>2.5</v>
      </c>
      <c r="D19" s="28"/>
      <c r="E19" s="28"/>
      <c r="F19" s="28"/>
      <c r="G19" s="28"/>
      <c r="H19" s="28"/>
      <c r="I19" s="28"/>
      <c r="J19" s="28"/>
      <c r="K19" s="28"/>
      <c r="L19" s="28"/>
      <c r="M19" s="28"/>
      <c r="N19" s="28"/>
      <c r="O19" s="28"/>
      <c r="P19" s="28"/>
      <c r="Q19" s="28"/>
      <c r="R19" s="28"/>
      <c r="S19" s="28"/>
      <c r="T19" s="28"/>
      <c r="U19" s="28"/>
      <c r="V19" s="28"/>
      <c r="W19" s="28"/>
    </row>
    <row r="20" spans="1:23" ht="45" customHeight="1" x14ac:dyDescent="0.25">
      <c r="A20" s="46" t="s">
        <v>49</v>
      </c>
      <c r="B20" s="46"/>
      <c r="C20" s="35"/>
      <c r="D20" s="22"/>
      <c r="E20" s="22"/>
      <c r="F20" s="22"/>
      <c r="G20" s="22"/>
      <c r="H20" s="22"/>
      <c r="I20" s="22"/>
      <c r="J20" s="22"/>
      <c r="K20" s="22"/>
      <c r="L20" s="22"/>
      <c r="M20" s="22"/>
      <c r="N20" s="22"/>
      <c r="O20" s="22"/>
      <c r="P20" s="22"/>
      <c r="Q20" s="22"/>
      <c r="R20" s="22"/>
      <c r="S20" s="22"/>
      <c r="T20" s="22"/>
      <c r="U20" s="22"/>
      <c r="V20" s="22"/>
      <c r="W20" s="22"/>
    </row>
    <row r="21" spans="1:23" x14ac:dyDescent="0.25">
      <c r="A21" s="23" t="s">
        <v>15</v>
      </c>
      <c r="B21" s="8" t="s">
        <v>50</v>
      </c>
      <c r="C21" s="37">
        <v>2</v>
      </c>
      <c r="D21" s="29"/>
      <c r="E21" s="29"/>
      <c r="F21" s="29"/>
      <c r="G21" s="29"/>
      <c r="H21" s="29"/>
      <c r="I21" s="29"/>
      <c r="J21" s="29"/>
      <c r="K21" s="29"/>
      <c r="L21" s="29"/>
      <c r="M21" s="29"/>
      <c r="N21" s="29"/>
      <c r="O21" s="29"/>
      <c r="P21" s="29"/>
      <c r="Q21" s="29"/>
      <c r="R21" s="29"/>
      <c r="S21" s="29"/>
      <c r="T21" s="29"/>
      <c r="U21" s="29"/>
      <c r="V21" s="29"/>
      <c r="W21" s="29"/>
    </row>
    <row r="22" spans="1:23" ht="15" customHeight="1" x14ac:dyDescent="0.25">
      <c r="A22" s="23" t="s">
        <v>15</v>
      </c>
      <c r="B22" s="8" t="s">
        <v>51</v>
      </c>
      <c r="C22" s="37">
        <v>2</v>
      </c>
      <c r="D22" s="29"/>
      <c r="E22" s="29"/>
      <c r="F22" s="29"/>
      <c r="G22" s="29"/>
      <c r="H22" s="29"/>
      <c r="I22" s="29"/>
      <c r="J22" s="29"/>
      <c r="K22" s="29"/>
      <c r="L22" s="29"/>
      <c r="M22" s="29"/>
      <c r="N22" s="29"/>
      <c r="O22" s="29"/>
      <c r="P22" s="29"/>
      <c r="Q22" s="29"/>
      <c r="R22" s="29"/>
      <c r="S22" s="29"/>
      <c r="T22" s="29"/>
      <c r="U22" s="29"/>
      <c r="V22" s="29"/>
      <c r="W22" s="29"/>
    </row>
    <row r="23" spans="1:23" x14ac:dyDescent="0.25">
      <c r="A23" s="23" t="s">
        <v>15</v>
      </c>
      <c r="B23" s="8" t="s">
        <v>52</v>
      </c>
      <c r="C23" s="37">
        <v>1</v>
      </c>
      <c r="D23" s="29"/>
      <c r="E23" s="29"/>
      <c r="F23" s="29"/>
      <c r="G23" s="29"/>
      <c r="H23" s="29"/>
      <c r="I23" s="29"/>
      <c r="J23" s="29"/>
      <c r="K23" s="29"/>
      <c r="L23" s="29"/>
      <c r="M23" s="29"/>
      <c r="N23" s="29"/>
      <c r="O23" s="29"/>
      <c r="P23" s="29"/>
      <c r="Q23" s="29"/>
      <c r="R23" s="29"/>
      <c r="S23" s="29"/>
      <c r="T23" s="29"/>
      <c r="U23" s="29"/>
      <c r="V23" s="29"/>
      <c r="W23" s="29"/>
    </row>
    <row r="24" spans="1:23" x14ac:dyDescent="0.25">
      <c r="A24" s="23" t="s">
        <v>15</v>
      </c>
      <c r="B24" s="8" t="s">
        <v>53</v>
      </c>
      <c r="C24" s="37">
        <v>1</v>
      </c>
      <c r="D24" s="29"/>
      <c r="E24" s="29"/>
      <c r="F24" s="29"/>
      <c r="G24" s="29"/>
      <c r="H24" s="29"/>
      <c r="I24" s="29"/>
      <c r="J24" s="29"/>
      <c r="K24" s="29"/>
      <c r="L24" s="29"/>
      <c r="M24" s="29"/>
      <c r="N24" s="29"/>
      <c r="O24" s="29"/>
      <c r="P24" s="29"/>
      <c r="Q24" s="29"/>
      <c r="R24" s="29"/>
      <c r="S24" s="29"/>
      <c r="T24" s="29"/>
      <c r="U24" s="29"/>
      <c r="V24" s="29"/>
      <c r="W24" s="29"/>
    </row>
    <row r="25" spans="1:23" x14ac:dyDescent="0.25">
      <c r="A25" s="23" t="s">
        <v>15</v>
      </c>
      <c r="B25" s="8" t="s">
        <v>54</v>
      </c>
      <c r="C25" s="37">
        <v>2</v>
      </c>
      <c r="D25" s="29"/>
      <c r="E25" s="29"/>
      <c r="F25" s="29"/>
      <c r="G25" s="29"/>
      <c r="H25" s="29"/>
      <c r="I25" s="29"/>
      <c r="J25" s="29"/>
      <c r="K25" s="29"/>
      <c r="L25" s="29"/>
      <c r="M25" s="29"/>
      <c r="N25" s="29"/>
      <c r="O25" s="29"/>
      <c r="P25" s="29"/>
      <c r="Q25" s="29"/>
      <c r="R25" s="29"/>
      <c r="S25" s="29"/>
      <c r="T25" s="29"/>
      <c r="U25" s="29"/>
      <c r="V25" s="29"/>
      <c r="W25" s="29"/>
    </row>
    <row r="26" spans="1:23" x14ac:dyDescent="0.25">
      <c r="A26" s="46" t="s">
        <v>55</v>
      </c>
      <c r="B26" s="46"/>
      <c r="C26" s="35"/>
      <c r="D26" s="22"/>
      <c r="E26" s="22"/>
      <c r="F26" s="22"/>
      <c r="G26" s="22"/>
      <c r="H26" s="22"/>
      <c r="I26" s="22"/>
      <c r="J26" s="22"/>
      <c r="K26" s="22"/>
      <c r="L26" s="22"/>
      <c r="M26" s="22"/>
      <c r="N26" s="22"/>
      <c r="O26" s="22"/>
      <c r="P26" s="22"/>
      <c r="Q26" s="22"/>
      <c r="R26" s="22"/>
      <c r="S26" s="22"/>
      <c r="T26" s="22"/>
      <c r="U26" s="22"/>
      <c r="V26" s="22"/>
      <c r="W26" s="22"/>
    </row>
    <row r="27" spans="1:23" x14ac:dyDescent="0.25">
      <c r="A27" s="23" t="s">
        <v>15</v>
      </c>
      <c r="B27" s="8" t="s">
        <v>56</v>
      </c>
      <c r="C27" s="36">
        <v>1</v>
      </c>
      <c r="D27" s="28"/>
      <c r="E27" s="28"/>
      <c r="F27" s="28"/>
      <c r="G27" s="28"/>
      <c r="H27" s="28"/>
      <c r="I27" s="28"/>
      <c r="J27" s="28"/>
      <c r="K27" s="28"/>
      <c r="L27" s="28"/>
      <c r="M27" s="28"/>
      <c r="N27" s="28"/>
      <c r="O27" s="28"/>
      <c r="P27" s="28"/>
      <c r="Q27" s="28"/>
      <c r="R27" s="28"/>
      <c r="S27" s="28"/>
      <c r="T27" s="28"/>
      <c r="U27" s="28"/>
      <c r="V27" s="28"/>
      <c r="W27" s="28"/>
    </row>
    <row r="28" spans="1:23" x14ac:dyDescent="0.25">
      <c r="A28" s="23" t="s">
        <v>15</v>
      </c>
      <c r="B28" s="8" t="s">
        <v>57</v>
      </c>
      <c r="C28" s="36">
        <v>1</v>
      </c>
      <c r="D28" s="28"/>
      <c r="E28" s="28"/>
      <c r="F28" s="28"/>
      <c r="G28" s="28"/>
      <c r="H28" s="28"/>
      <c r="I28" s="28"/>
      <c r="J28" s="28"/>
      <c r="K28" s="28"/>
      <c r="L28" s="28"/>
      <c r="M28" s="28"/>
      <c r="N28" s="28"/>
      <c r="O28" s="28"/>
      <c r="P28" s="28"/>
      <c r="Q28" s="28"/>
      <c r="R28" s="28"/>
      <c r="S28" s="28"/>
      <c r="T28" s="28"/>
      <c r="U28" s="28"/>
      <c r="V28" s="28"/>
      <c r="W28" s="28"/>
    </row>
    <row r="29" spans="1:23" ht="45" x14ac:dyDescent="0.25">
      <c r="A29" s="23" t="s">
        <v>15</v>
      </c>
      <c r="B29" s="8" t="s">
        <v>58</v>
      </c>
      <c r="C29" s="36">
        <v>4</v>
      </c>
      <c r="D29" s="28"/>
      <c r="E29" s="28"/>
      <c r="F29" s="28"/>
      <c r="G29" s="28"/>
      <c r="H29" s="28"/>
      <c r="I29" s="28"/>
      <c r="J29" s="28"/>
      <c r="K29" s="28"/>
      <c r="L29" s="28"/>
      <c r="M29" s="28"/>
      <c r="N29" s="28"/>
      <c r="O29" s="28"/>
      <c r="P29" s="28"/>
      <c r="Q29" s="28"/>
      <c r="R29" s="28"/>
      <c r="S29" s="28"/>
      <c r="T29" s="28"/>
      <c r="U29" s="28"/>
      <c r="V29" s="28"/>
      <c r="W29" s="28"/>
    </row>
    <row r="30" spans="1:23" ht="30" x14ac:dyDescent="0.25">
      <c r="A30" s="23" t="s">
        <v>15</v>
      </c>
      <c r="B30" s="8" t="s">
        <v>59</v>
      </c>
      <c r="C30" s="36">
        <v>3</v>
      </c>
      <c r="D30" s="28"/>
      <c r="E30" s="28"/>
      <c r="F30" s="28"/>
      <c r="G30" s="28"/>
      <c r="H30" s="28"/>
      <c r="I30" s="28"/>
      <c r="J30" s="28"/>
      <c r="K30" s="28"/>
      <c r="L30" s="28"/>
      <c r="M30" s="28"/>
      <c r="N30" s="28"/>
      <c r="O30" s="28"/>
      <c r="P30" s="28"/>
      <c r="Q30" s="28"/>
      <c r="R30" s="28"/>
      <c r="S30" s="28"/>
      <c r="T30" s="28"/>
      <c r="U30" s="28"/>
      <c r="V30" s="28"/>
      <c r="W30" s="28"/>
    </row>
    <row r="31" spans="1:23" x14ac:dyDescent="0.25">
      <c r="A31" s="23" t="s">
        <v>15</v>
      </c>
      <c r="B31" s="8" t="s">
        <v>60</v>
      </c>
      <c r="C31" s="36">
        <v>2</v>
      </c>
      <c r="D31" s="28"/>
      <c r="E31" s="28"/>
      <c r="F31" s="28"/>
      <c r="G31" s="28"/>
      <c r="H31" s="28"/>
      <c r="I31" s="28"/>
      <c r="J31" s="28"/>
      <c r="K31" s="28"/>
      <c r="L31" s="28"/>
      <c r="M31" s="28"/>
      <c r="N31" s="28"/>
      <c r="O31" s="28"/>
      <c r="P31" s="28"/>
      <c r="Q31" s="28"/>
      <c r="R31" s="28"/>
      <c r="S31" s="28"/>
      <c r="T31" s="28"/>
      <c r="U31" s="28"/>
      <c r="V31" s="28"/>
      <c r="W31" s="28"/>
    </row>
    <row r="32" spans="1:23" x14ac:dyDescent="0.25">
      <c r="A32" s="23" t="s">
        <v>15</v>
      </c>
      <c r="B32" s="8" t="s">
        <v>61</v>
      </c>
      <c r="C32" s="36">
        <v>1</v>
      </c>
      <c r="D32" s="28"/>
      <c r="E32" s="28"/>
      <c r="F32" s="28"/>
      <c r="G32" s="28"/>
      <c r="H32" s="28"/>
      <c r="I32" s="28"/>
      <c r="J32" s="28"/>
      <c r="K32" s="28"/>
      <c r="L32" s="28"/>
      <c r="M32" s="28"/>
      <c r="N32" s="28"/>
      <c r="O32" s="28"/>
      <c r="P32" s="28"/>
      <c r="Q32" s="28"/>
      <c r="R32" s="28"/>
      <c r="S32" s="28"/>
      <c r="T32" s="28"/>
      <c r="U32" s="28"/>
      <c r="V32" s="28"/>
      <c r="W32" s="28"/>
    </row>
    <row r="33" spans="1:23" x14ac:dyDescent="0.25">
      <c r="A33" s="32" t="s">
        <v>30</v>
      </c>
      <c r="B33" s="32"/>
      <c r="C33" s="33">
        <f t="shared" ref="C33:W33" si="0">SUM(C6:C32)</f>
        <v>50</v>
      </c>
      <c r="D33" s="33">
        <f t="shared" si="0"/>
        <v>0</v>
      </c>
      <c r="E33" s="33">
        <f t="shared" si="0"/>
        <v>0</v>
      </c>
      <c r="F33" s="33">
        <f t="shared" si="0"/>
        <v>0</v>
      </c>
      <c r="G33" s="33">
        <f t="shared" si="0"/>
        <v>0</v>
      </c>
      <c r="H33" s="33">
        <f t="shared" si="0"/>
        <v>0</v>
      </c>
      <c r="I33" s="33">
        <f t="shared" si="0"/>
        <v>0</v>
      </c>
      <c r="J33" s="33">
        <f t="shared" si="0"/>
        <v>0</v>
      </c>
      <c r="K33" s="33">
        <f t="shared" si="0"/>
        <v>0</v>
      </c>
      <c r="L33" s="33">
        <f t="shared" si="0"/>
        <v>0</v>
      </c>
      <c r="M33" s="33">
        <f t="shared" si="0"/>
        <v>0</v>
      </c>
      <c r="N33" s="33">
        <f t="shared" si="0"/>
        <v>0</v>
      </c>
      <c r="O33" s="33">
        <f t="shared" si="0"/>
        <v>0</v>
      </c>
      <c r="P33" s="33">
        <f t="shared" si="0"/>
        <v>0</v>
      </c>
      <c r="Q33" s="33">
        <f t="shared" si="0"/>
        <v>0</v>
      </c>
      <c r="R33" s="33">
        <f t="shared" si="0"/>
        <v>0</v>
      </c>
      <c r="S33" s="33">
        <f t="shared" si="0"/>
        <v>0</v>
      </c>
      <c r="T33" s="33">
        <f t="shared" si="0"/>
        <v>0</v>
      </c>
      <c r="U33" s="33">
        <f t="shared" si="0"/>
        <v>0</v>
      </c>
      <c r="V33" s="33">
        <f t="shared" si="0"/>
        <v>0</v>
      </c>
      <c r="W33" s="33">
        <f t="shared" si="0"/>
        <v>0</v>
      </c>
    </row>
    <row r="35" spans="1:23" x14ac:dyDescent="0.25">
      <c r="A35" t="s">
        <v>31</v>
      </c>
      <c r="B35" t="s">
        <v>32</v>
      </c>
    </row>
    <row r="36" spans="1:23" x14ac:dyDescent="0.25">
      <c r="B36" t="s">
        <v>33</v>
      </c>
    </row>
  </sheetData>
  <sheetProtection sheet="1" objects="1" scenarios="1" selectLockedCells="1"/>
  <mergeCells count="24">
    <mergeCell ref="A20:B20"/>
    <mergeCell ref="A26:B26"/>
    <mergeCell ref="A6:B6"/>
    <mergeCell ref="A13:B13"/>
    <mergeCell ref="V2:V5"/>
    <mergeCell ref="O2:O5"/>
    <mergeCell ref="D2:D5"/>
    <mergeCell ref="E2:E5"/>
    <mergeCell ref="F2:F5"/>
    <mergeCell ref="G2:G5"/>
    <mergeCell ref="H2:H5"/>
    <mergeCell ref="I2:I5"/>
    <mergeCell ref="J2:J5"/>
    <mergeCell ref="K2:K5"/>
    <mergeCell ref="L2:L5"/>
    <mergeCell ref="M2:M5"/>
    <mergeCell ref="N2:N5"/>
    <mergeCell ref="W2:W5"/>
    <mergeCell ref="P2:P5"/>
    <mergeCell ref="Q2:Q5"/>
    <mergeCell ref="R2:R5"/>
    <mergeCell ref="S2:S5"/>
    <mergeCell ref="T2:T5"/>
    <mergeCell ref="U2:U5"/>
  </mergeCells>
  <conditionalFormatting sqref="D7">
    <cfRule type="expression" dxfId="468" priority="528">
      <formula>D7&gt;$C7</formula>
    </cfRule>
  </conditionalFormatting>
  <conditionalFormatting sqref="W7">
    <cfRule type="expression" dxfId="467" priority="509">
      <formula>W7&gt;$C7</formula>
    </cfRule>
  </conditionalFormatting>
  <conditionalFormatting sqref="E7">
    <cfRule type="expression" dxfId="466" priority="527">
      <formula>E7&gt;$C7</formula>
    </cfRule>
  </conditionalFormatting>
  <conditionalFormatting sqref="F7">
    <cfRule type="expression" dxfId="465" priority="526">
      <formula>F7&gt;$C7</formula>
    </cfRule>
  </conditionalFormatting>
  <conditionalFormatting sqref="G7">
    <cfRule type="expression" dxfId="464" priority="525">
      <formula>G7&gt;$C7</formula>
    </cfRule>
  </conditionalFormatting>
  <conditionalFormatting sqref="H7">
    <cfRule type="expression" dxfId="463" priority="524">
      <formula>H7&gt;$C7</formula>
    </cfRule>
  </conditionalFormatting>
  <conditionalFormatting sqref="I7">
    <cfRule type="expression" dxfId="462" priority="523">
      <formula>I7&gt;$C7</formula>
    </cfRule>
  </conditionalFormatting>
  <conditionalFormatting sqref="J7">
    <cfRule type="expression" dxfId="461" priority="522">
      <formula>J7&gt;$C7</formula>
    </cfRule>
  </conditionalFormatting>
  <conditionalFormatting sqref="K7">
    <cfRule type="expression" dxfId="460" priority="521">
      <formula>K7&gt;$C7</formula>
    </cfRule>
  </conditionalFormatting>
  <conditionalFormatting sqref="L7">
    <cfRule type="expression" dxfId="459" priority="520">
      <formula>L7&gt;$C7</formula>
    </cfRule>
  </conditionalFormatting>
  <conditionalFormatting sqref="M7">
    <cfRule type="expression" dxfId="458" priority="519">
      <formula>M7&gt;$C7</formula>
    </cfRule>
  </conditionalFormatting>
  <conditionalFormatting sqref="N7">
    <cfRule type="expression" dxfId="457" priority="518">
      <formula>N7&gt;$C7</formula>
    </cfRule>
  </conditionalFormatting>
  <conditionalFormatting sqref="O7">
    <cfRule type="expression" dxfId="456" priority="517">
      <formula>O7&gt;$C7</formula>
    </cfRule>
  </conditionalFormatting>
  <conditionalFormatting sqref="P7">
    <cfRule type="expression" dxfId="455" priority="516">
      <formula>P7&gt;$C7</formula>
    </cfRule>
  </conditionalFormatting>
  <conditionalFormatting sqref="Q7">
    <cfRule type="expression" dxfId="454" priority="515">
      <formula>Q7&gt;$C7</formula>
    </cfRule>
  </conditionalFormatting>
  <conditionalFormatting sqref="R7">
    <cfRule type="expression" dxfId="453" priority="514">
      <formula>R7&gt;$C7</formula>
    </cfRule>
  </conditionalFormatting>
  <conditionalFormatting sqref="S7">
    <cfRule type="expression" dxfId="452" priority="513">
      <formula>S7&gt;$C7</formula>
    </cfRule>
  </conditionalFormatting>
  <conditionalFormatting sqref="T7">
    <cfRule type="expression" dxfId="451" priority="512">
      <formula>T7&gt;$C7</formula>
    </cfRule>
  </conditionalFormatting>
  <conditionalFormatting sqref="U7">
    <cfRule type="expression" dxfId="450" priority="511">
      <formula>U7&gt;$C7</formula>
    </cfRule>
  </conditionalFormatting>
  <conditionalFormatting sqref="V7">
    <cfRule type="expression" dxfId="449" priority="510">
      <formula>V7&gt;$C7</formula>
    </cfRule>
  </conditionalFormatting>
  <conditionalFormatting sqref="D6">
    <cfRule type="expression" dxfId="448" priority="488">
      <formula>D6&gt;$C6</formula>
    </cfRule>
  </conditionalFormatting>
  <conditionalFormatting sqref="E6:W6">
    <cfRule type="expression" dxfId="447" priority="487">
      <formula>E6&gt;$C6</formula>
    </cfRule>
  </conditionalFormatting>
  <conditionalFormatting sqref="D13">
    <cfRule type="expression" dxfId="446" priority="476">
      <formula>D13&gt;$C13</formula>
    </cfRule>
  </conditionalFormatting>
  <conditionalFormatting sqref="E13:W13">
    <cfRule type="expression" dxfId="445" priority="475">
      <formula>E13&gt;$C13</formula>
    </cfRule>
  </conditionalFormatting>
  <conditionalFormatting sqref="D8">
    <cfRule type="expression" dxfId="444" priority="468">
      <formula>D8&gt;$C8</formula>
    </cfRule>
  </conditionalFormatting>
  <conditionalFormatting sqref="W8">
    <cfRule type="expression" dxfId="443" priority="449">
      <formula>W8&gt;$C8</formula>
    </cfRule>
  </conditionalFormatting>
  <conditionalFormatting sqref="E8">
    <cfRule type="expression" dxfId="442" priority="467">
      <formula>E8&gt;$C8</formula>
    </cfRule>
  </conditionalFormatting>
  <conditionalFormatting sqref="F8">
    <cfRule type="expression" dxfId="441" priority="466">
      <formula>F8&gt;$C8</formula>
    </cfRule>
  </conditionalFormatting>
  <conditionalFormatting sqref="G8">
    <cfRule type="expression" dxfId="440" priority="465">
      <formula>G8&gt;$C8</formula>
    </cfRule>
  </conditionalFormatting>
  <conditionalFormatting sqref="H8">
    <cfRule type="expression" dxfId="439" priority="464">
      <formula>H8&gt;$C8</formula>
    </cfRule>
  </conditionalFormatting>
  <conditionalFormatting sqref="I8">
    <cfRule type="expression" dxfId="438" priority="463">
      <formula>I8&gt;$C8</formula>
    </cfRule>
  </conditionalFormatting>
  <conditionalFormatting sqref="J8">
    <cfRule type="expression" dxfId="437" priority="462">
      <formula>J8&gt;$C8</formula>
    </cfRule>
  </conditionalFormatting>
  <conditionalFormatting sqref="K8">
    <cfRule type="expression" dxfId="436" priority="461">
      <formula>K8&gt;$C8</formula>
    </cfRule>
  </conditionalFormatting>
  <conditionalFormatting sqref="L8">
    <cfRule type="expression" dxfId="435" priority="460">
      <formula>L8&gt;$C8</formula>
    </cfRule>
  </conditionalFormatting>
  <conditionalFormatting sqref="M8">
    <cfRule type="expression" dxfId="434" priority="459">
      <formula>M8&gt;$C8</formula>
    </cfRule>
  </conditionalFormatting>
  <conditionalFormatting sqref="N8">
    <cfRule type="expression" dxfId="433" priority="458">
      <formula>N8&gt;$C8</formula>
    </cfRule>
  </conditionalFormatting>
  <conditionalFormatting sqref="O8">
    <cfRule type="expression" dxfId="432" priority="457">
      <formula>O8&gt;$C8</formula>
    </cfRule>
  </conditionalFormatting>
  <conditionalFormatting sqref="P8">
    <cfRule type="expression" dxfId="431" priority="456">
      <formula>P8&gt;$C8</formula>
    </cfRule>
  </conditionalFormatting>
  <conditionalFormatting sqref="Q8">
    <cfRule type="expression" dxfId="430" priority="455">
      <formula>Q8&gt;$C8</formula>
    </cfRule>
  </conditionalFormatting>
  <conditionalFormatting sqref="R8">
    <cfRule type="expression" dxfId="429" priority="454">
      <formula>R8&gt;$C8</formula>
    </cfRule>
  </conditionalFormatting>
  <conditionalFormatting sqref="S8">
    <cfRule type="expression" dxfId="428" priority="453">
      <formula>S8&gt;$C8</formula>
    </cfRule>
  </conditionalFormatting>
  <conditionalFormatting sqref="T8">
    <cfRule type="expression" dxfId="427" priority="452">
      <formula>T8&gt;$C8</formula>
    </cfRule>
  </conditionalFormatting>
  <conditionalFormatting sqref="U8">
    <cfRule type="expression" dxfId="426" priority="451">
      <formula>U8&gt;$C8</formula>
    </cfRule>
  </conditionalFormatting>
  <conditionalFormatting sqref="V8">
    <cfRule type="expression" dxfId="425" priority="450">
      <formula>V8&gt;$C8</formula>
    </cfRule>
  </conditionalFormatting>
  <conditionalFormatting sqref="D9">
    <cfRule type="expression" dxfId="424" priority="448">
      <formula>D9&gt;$C9</formula>
    </cfRule>
  </conditionalFormatting>
  <conditionalFormatting sqref="W9">
    <cfRule type="expression" dxfId="423" priority="429">
      <formula>W9&gt;$C9</formula>
    </cfRule>
  </conditionalFormatting>
  <conditionalFormatting sqref="E9">
    <cfRule type="expression" dxfId="422" priority="447">
      <formula>E9&gt;$C9</formula>
    </cfRule>
  </conditionalFormatting>
  <conditionalFormatting sqref="F9">
    <cfRule type="expression" dxfId="421" priority="446">
      <formula>F9&gt;$C9</formula>
    </cfRule>
  </conditionalFormatting>
  <conditionalFormatting sqref="G9">
    <cfRule type="expression" dxfId="420" priority="445">
      <formula>G9&gt;$C9</formula>
    </cfRule>
  </conditionalFormatting>
  <conditionalFormatting sqref="H9">
    <cfRule type="expression" dxfId="419" priority="444">
      <formula>H9&gt;$C9</formula>
    </cfRule>
  </conditionalFormatting>
  <conditionalFormatting sqref="I9">
    <cfRule type="expression" dxfId="418" priority="443">
      <formula>I9&gt;$C9</formula>
    </cfRule>
  </conditionalFormatting>
  <conditionalFormatting sqref="J9">
    <cfRule type="expression" dxfId="417" priority="442">
      <formula>J9&gt;$C9</formula>
    </cfRule>
  </conditionalFormatting>
  <conditionalFormatting sqref="K9">
    <cfRule type="expression" dxfId="416" priority="441">
      <formula>K9&gt;$C9</formula>
    </cfRule>
  </conditionalFormatting>
  <conditionalFormatting sqref="L9">
    <cfRule type="expression" dxfId="415" priority="440">
      <formula>L9&gt;$C9</formula>
    </cfRule>
  </conditionalFormatting>
  <conditionalFormatting sqref="M9">
    <cfRule type="expression" dxfId="414" priority="439">
      <formula>M9&gt;$C9</formula>
    </cfRule>
  </conditionalFormatting>
  <conditionalFormatting sqref="N9">
    <cfRule type="expression" dxfId="413" priority="438">
      <formula>N9&gt;$C9</formula>
    </cfRule>
  </conditionalFormatting>
  <conditionalFormatting sqref="O9">
    <cfRule type="expression" dxfId="412" priority="437">
      <formula>O9&gt;$C9</formula>
    </cfRule>
  </conditionalFormatting>
  <conditionalFormatting sqref="P9">
    <cfRule type="expression" dxfId="411" priority="436">
      <formula>P9&gt;$C9</formula>
    </cfRule>
  </conditionalFormatting>
  <conditionalFormatting sqref="Q9">
    <cfRule type="expression" dxfId="410" priority="435">
      <formula>Q9&gt;$C9</formula>
    </cfRule>
  </conditionalFormatting>
  <conditionalFormatting sqref="R9">
    <cfRule type="expression" dxfId="409" priority="434">
      <formula>R9&gt;$C9</formula>
    </cfRule>
  </conditionalFormatting>
  <conditionalFormatting sqref="S9">
    <cfRule type="expression" dxfId="408" priority="433">
      <formula>S9&gt;$C9</formula>
    </cfRule>
  </conditionalFormatting>
  <conditionalFormatting sqref="T9">
    <cfRule type="expression" dxfId="407" priority="432">
      <formula>T9&gt;$C9</formula>
    </cfRule>
  </conditionalFormatting>
  <conditionalFormatting sqref="U9">
    <cfRule type="expression" dxfId="406" priority="431">
      <formula>U9&gt;$C9</formula>
    </cfRule>
  </conditionalFormatting>
  <conditionalFormatting sqref="V9">
    <cfRule type="expression" dxfId="405" priority="430">
      <formula>V9&gt;$C9</formula>
    </cfRule>
  </conditionalFormatting>
  <conditionalFormatting sqref="D10">
    <cfRule type="expression" dxfId="404" priority="428">
      <formula>D10&gt;$C10</formula>
    </cfRule>
  </conditionalFormatting>
  <conditionalFormatting sqref="W10">
    <cfRule type="expression" dxfId="403" priority="409">
      <formula>W10&gt;$C10</formula>
    </cfRule>
  </conditionalFormatting>
  <conditionalFormatting sqref="E10">
    <cfRule type="expression" dxfId="402" priority="427">
      <formula>E10&gt;$C10</formula>
    </cfRule>
  </conditionalFormatting>
  <conditionalFormatting sqref="F10">
    <cfRule type="expression" dxfId="401" priority="426">
      <formula>F10&gt;$C10</formula>
    </cfRule>
  </conditionalFormatting>
  <conditionalFormatting sqref="G10">
    <cfRule type="expression" dxfId="400" priority="425">
      <formula>G10&gt;$C10</formula>
    </cfRule>
  </conditionalFormatting>
  <conditionalFormatting sqref="H10">
    <cfRule type="expression" dxfId="399" priority="424">
      <formula>H10&gt;$C10</formula>
    </cfRule>
  </conditionalFormatting>
  <conditionalFormatting sqref="I10">
    <cfRule type="expression" dxfId="398" priority="423">
      <formula>I10&gt;$C10</formula>
    </cfRule>
  </conditionalFormatting>
  <conditionalFormatting sqref="J10">
    <cfRule type="expression" dxfId="397" priority="422">
      <formula>J10&gt;$C10</formula>
    </cfRule>
  </conditionalFormatting>
  <conditionalFormatting sqref="K10">
    <cfRule type="expression" dxfId="396" priority="421">
      <formula>K10&gt;$C10</formula>
    </cfRule>
  </conditionalFormatting>
  <conditionalFormatting sqref="L10">
    <cfRule type="expression" dxfId="395" priority="420">
      <formula>L10&gt;$C10</formula>
    </cfRule>
  </conditionalFormatting>
  <conditionalFormatting sqref="M10">
    <cfRule type="expression" dxfId="394" priority="419">
      <formula>M10&gt;$C10</formula>
    </cfRule>
  </conditionalFormatting>
  <conditionalFormatting sqref="N10">
    <cfRule type="expression" dxfId="393" priority="418">
      <formula>N10&gt;$C10</formula>
    </cfRule>
  </conditionalFormatting>
  <conditionalFormatting sqref="O10">
    <cfRule type="expression" dxfId="392" priority="417">
      <formula>O10&gt;$C10</formula>
    </cfRule>
  </conditionalFormatting>
  <conditionalFormatting sqref="P10">
    <cfRule type="expression" dxfId="391" priority="416">
      <formula>P10&gt;$C10</formula>
    </cfRule>
  </conditionalFormatting>
  <conditionalFormatting sqref="Q10">
    <cfRule type="expression" dxfId="390" priority="415">
      <formula>Q10&gt;$C10</formula>
    </cfRule>
  </conditionalFormatting>
  <conditionalFormatting sqref="R10">
    <cfRule type="expression" dxfId="389" priority="414">
      <formula>R10&gt;$C10</formula>
    </cfRule>
  </conditionalFormatting>
  <conditionalFormatting sqref="S10">
    <cfRule type="expression" dxfId="388" priority="413">
      <formula>S10&gt;$C10</formula>
    </cfRule>
  </conditionalFormatting>
  <conditionalFormatting sqref="T10">
    <cfRule type="expression" dxfId="387" priority="412">
      <formula>T10&gt;$C10</formula>
    </cfRule>
  </conditionalFormatting>
  <conditionalFormatting sqref="U10">
    <cfRule type="expression" dxfId="386" priority="411">
      <formula>U10&gt;$C10</formula>
    </cfRule>
  </conditionalFormatting>
  <conditionalFormatting sqref="V10">
    <cfRule type="expression" dxfId="385" priority="410">
      <formula>V10&gt;$C10</formula>
    </cfRule>
  </conditionalFormatting>
  <conditionalFormatting sqref="D11">
    <cfRule type="expression" dxfId="384" priority="408">
      <formula>D11&gt;$C11</formula>
    </cfRule>
  </conditionalFormatting>
  <conditionalFormatting sqref="W11">
    <cfRule type="expression" dxfId="383" priority="389">
      <formula>W11&gt;$C11</formula>
    </cfRule>
  </conditionalFormatting>
  <conditionalFormatting sqref="E11">
    <cfRule type="expression" dxfId="382" priority="407">
      <formula>E11&gt;$C11</formula>
    </cfRule>
  </conditionalFormatting>
  <conditionalFormatting sqref="F11">
    <cfRule type="expression" dxfId="381" priority="406">
      <formula>F11&gt;$C11</formula>
    </cfRule>
  </conditionalFormatting>
  <conditionalFormatting sqref="G11">
    <cfRule type="expression" dxfId="380" priority="405">
      <formula>G11&gt;$C11</formula>
    </cfRule>
  </conditionalFormatting>
  <conditionalFormatting sqref="H11">
    <cfRule type="expression" dxfId="379" priority="404">
      <formula>H11&gt;$C11</formula>
    </cfRule>
  </conditionalFormatting>
  <conditionalFormatting sqref="I11">
    <cfRule type="expression" dxfId="378" priority="403">
      <formula>I11&gt;$C11</formula>
    </cfRule>
  </conditionalFormatting>
  <conditionalFormatting sqref="J11">
    <cfRule type="expression" dxfId="377" priority="402">
      <formula>J11&gt;$C11</formula>
    </cfRule>
  </conditionalFormatting>
  <conditionalFormatting sqref="K11">
    <cfRule type="expression" dxfId="376" priority="401">
      <formula>K11&gt;$C11</formula>
    </cfRule>
  </conditionalFormatting>
  <conditionalFormatting sqref="L11">
    <cfRule type="expression" dxfId="375" priority="400">
      <formula>L11&gt;$C11</formula>
    </cfRule>
  </conditionalFormatting>
  <conditionalFormatting sqref="M11">
    <cfRule type="expression" dxfId="374" priority="399">
      <formula>M11&gt;$C11</formula>
    </cfRule>
  </conditionalFormatting>
  <conditionalFormatting sqref="N11">
    <cfRule type="expression" dxfId="373" priority="398">
      <formula>N11&gt;$C11</formula>
    </cfRule>
  </conditionalFormatting>
  <conditionalFormatting sqref="O11">
    <cfRule type="expression" dxfId="372" priority="397">
      <formula>O11&gt;$C11</formula>
    </cfRule>
  </conditionalFormatting>
  <conditionalFormatting sqref="P11">
    <cfRule type="expression" dxfId="371" priority="396">
      <formula>P11&gt;$C11</formula>
    </cfRule>
  </conditionalFormatting>
  <conditionalFormatting sqref="Q11">
    <cfRule type="expression" dxfId="370" priority="395">
      <formula>Q11&gt;$C11</formula>
    </cfRule>
  </conditionalFormatting>
  <conditionalFormatting sqref="R11">
    <cfRule type="expression" dxfId="369" priority="394">
      <formula>R11&gt;$C11</formula>
    </cfRule>
  </conditionalFormatting>
  <conditionalFormatting sqref="S11">
    <cfRule type="expression" dxfId="368" priority="393">
      <formula>S11&gt;$C11</formula>
    </cfRule>
  </conditionalFormatting>
  <conditionalFormatting sqref="T11">
    <cfRule type="expression" dxfId="367" priority="392">
      <formula>T11&gt;$C11</formula>
    </cfRule>
  </conditionalFormatting>
  <conditionalFormatting sqref="U11">
    <cfRule type="expression" dxfId="366" priority="391">
      <formula>U11&gt;$C11</formula>
    </cfRule>
  </conditionalFormatting>
  <conditionalFormatting sqref="V11">
    <cfRule type="expression" dxfId="365" priority="390">
      <formula>V11&gt;$C11</formula>
    </cfRule>
  </conditionalFormatting>
  <conditionalFormatting sqref="D12">
    <cfRule type="expression" dxfId="364" priority="388">
      <formula>D12&gt;$C12</formula>
    </cfRule>
  </conditionalFormatting>
  <conditionalFormatting sqref="W12">
    <cfRule type="expression" dxfId="363" priority="369">
      <formula>W12&gt;$C12</formula>
    </cfRule>
  </conditionalFormatting>
  <conditionalFormatting sqref="E12">
    <cfRule type="expression" dxfId="362" priority="387">
      <formula>E12&gt;$C12</formula>
    </cfRule>
  </conditionalFormatting>
  <conditionalFormatting sqref="F12">
    <cfRule type="expression" dxfId="361" priority="386">
      <formula>F12&gt;$C12</formula>
    </cfRule>
  </conditionalFormatting>
  <conditionalFormatting sqref="G12">
    <cfRule type="expression" dxfId="360" priority="385">
      <formula>G12&gt;$C12</formula>
    </cfRule>
  </conditionalFormatting>
  <conditionalFormatting sqref="H12">
    <cfRule type="expression" dxfId="359" priority="384">
      <formula>H12&gt;$C12</formula>
    </cfRule>
  </conditionalFormatting>
  <conditionalFormatting sqref="I12">
    <cfRule type="expression" dxfId="358" priority="383">
      <formula>I12&gt;$C12</formula>
    </cfRule>
  </conditionalFormatting>
  <conditionalFormatting sqref="J12">
    <cfRule type="expression" dxfId="357" priority="382">
      <formula>J12&gt;$C12</formula>
    </cfRule>
  </conditionalFormatting>
  <conditionalFormatting sqref="K12">
    <cfRule type="expression" dxfId="356" priority="381">
      <formula>K12&gt;$C12</formula>
    </cfRule>
  </conditionalFormatting>
  <conditionalFormatting sqref="L12">
    <cfRule type="expression" dxfId="355" priority="380">
      <formula>L12&gt;$C12</formula>
    </cfRule>
  </conditionalFormatting>
  <conditionalFormatting sqref="M12">
    <cfRule type="expression" dxfId="354" priority="379">
      <formula>M12&gt;$C12</formula>
    </cfRule>
  </conditionalFormatting>
  <conditionalFormatting sqref="N12">
    <cfRule type="expression" dxfId="353" priority="378">
      <formula>N12&gt;$C12</formula>
    </cfRule>
  </conditionalFormatting>
  <conditionalFormatting sqref="O12">
    <cfRule type="expression" dxfId="352" priority="377">
      <formula>O12&gt;$C12</formula>
    </cfRule>
  </conditionalFormatting>
  <conditionalFormatting sqref="P12">
    <cfRule type="expression" dxfId="351" priority="376">
      <formula>P12&gt;$C12</formula>
    </cfRule>
  </conditionalFormatting>
  <conditionalFormatting sqref="Q12">
    <cfRule type="expression" dxfId="350" priority="375">
      <formula>Q12&gt;$C12</formula>
    </cfRule>
  </conditionalFormatting>
  <conditionalFormatting sqref="R12">
    <cfRule type="expression" dxfId="349" priority="374">
      <formula>R12&gt;$C12</formula>
    </cfRule>
  </conditionalFormatting>
  <conditionalFormatting sqref="S12">
    <cfRule type="expression" dxfId="348" priority="373">
      <formula>S12&gt;$C12</formula>
    </cfRule>
  </conditionalFormatting>
  <conditionalFormatting sqref="T12">
    <cfRule type="expression" dxfId="347" priority="372">
      <formula>T12&gt;$C12</formula>
    </cfRule>
  </conditionalFormatting>
  <conditionalFormatting sqref="U12">
    <cfRule type="expression" dxfId="346" priority="371">
      <formula>U12&gt;$C12</formula>
    </cfRule>
  </conditionalFormatting>
  <conditionalFormatting sqref="V12">
    <cfRule type="expression" dxfId="345" priority="370">
      <formula>V12&gt;$C12</formula>
    </cfRule>
  </conditionalFormatting>
  <conditionalFormatting sqref="D14">
    <cfRule type="expression" dxfId="344" priority="368">
      <formula>D14&gt;$C14</formula>
    </cfRule>
  </conditionalFormatting>
  <conditionalFormatting sqref="W14">
    <cfRule type="expression" dxfId="343" priority="349">
      <formula>W14&gt;$C14</formula>
    </cfRule>
  </conditionalFormatting>
  <conditionalFormatting sqref="E14">
    <cfRule type="expression" dxfId="342" priority="367">
      <formula>E14&gt;$C14</formula>
    </cfRule>
  </conditionalFormatting>
  <conditionalFormatting sqref="F14">
    <cfRule type="expression" dxfId="341" priority="366">
      <formula>F14&gt;$C14</formula>
    </cfRule>
  </conditionalFormatting>
  <conditionalFormatting sqref="G14">
    <cfRule type="expression" dxfId="340" priority="365">
      <formula>G14&gt;$C14</formula>
    </cfRule>
  </conditionalFormatting>
  <conditionalFormatting sqref="H14">
    <cfRule type="expression" dxfId="339" priority="364">
      <formula>H14&gt;$C14</formula>
    </cfRule>
  </conditionalFormatting>
  <conditionalFormatting sqref="I14">
    <cfRule type="expression" dxfId="338" priority="363">
      <formula>I14&gt;$C14</formula>
    </cfRule>
  </conditionalFormatting>
  <conditionalFormatting sqref="J14">
    <cfRule type="expression" dxfId="337" priority="362">
      <formula>J14&gt;$C14</formula>
    </cfRule>
  </conditionalFormatting>
  <conditionalFormatting sqref="K14">
    <cfRule type="expression" dxfId="336" priority="361">
      <formula>K14&gt;$C14</formula>
    </cfRule>
  </conditionalFormatting>
  <conditionalFormatting sqref="L14">
    <cfRule type="expression" dxfId="335" priority="360">
      <formula>L14&gt;$C14</formula>
    </cfRule>
  </conditionalFormatting>
  <conditionalFormatting sqref="M14">
    <cfRule type="expression" dxfId="334" priority="359">
      <formula>M14&gt;$C14</formula>
    </cfRule>
  </conditionalFormatting>
  <conditionalFormatting sqref="N14">
    <cfRule type="expression" dxfId="333" priority="358">
      <formula>N14&gt;$C14</formula>
    </cfRule>
  </conditionalFormatting>
  <conditionalFormatting sqref="O14">
    <cfRule type="expression" dxfId="332" priority="357">
      <formula>O14&gt;$C14</formula>
    </cfRule>
  </conditionalFormatting>
  <conditionalFormatting sqref="P14">
    <cfRule type="expression" dxfId="331" priority="356">
      <formula>P14&gt;$C14</formula>
    </cfRule>
  </conditionalFormatting>
  <conditionalFormatting sqref="Q14">
    <cfRule type="expression" dxfId="330" priority="355">
      <formula>Q14&gt;$C14</formula>
    </cfRule>
  </conditionalFormatting>
  <conditionalFormatting sqref="R14">
    <cfRule type="expression" dxfId="329" priority="354">
      <formula>R14&gt;$C14</formula>
    </cfRule>
  </conditionalFormatting>
  <conditionalFormatting sqref="S14">
    <cfRule type="expression" dxfId="328" priority="353">
      <formula>S14&gt;$C14</formula>
    </cfRule>
  </conditionalFormatting>
  <conditionalFormatting sqref="T14">
    <cfRule type="expression" dxfId="327" priority="352">
      <formula>T14&gt;$C14</formula>
    </cfRule>
  </conditionalFormatting>
  <conditionalFormatting sqref="U14">
    <cfRule type="expression" dxfId="326" priority="351">
      <formula>U14&gt;$C14</formula>
    </cfRule>
  </conditionalFormatting>
  <conditionalFormatting sqref="V14">
    <cfRule type="expression" dxfId="325" priority="350">
      <formula>V14&gt;$C14</formula>
    </cfRule>
  </conditionalFormatting>
  <conditionalFormatting sqref="D15">
    <cfRule type="expression" dxfId="324" priority="348">
      <formula>D15&gt;$C15</formula>
    </cfRule>
  </conditionalFormatting>
  <conditionalFormatting sqref="W15">
    <cfRule type="expression" dxfId="323" priority="329">
      <formula>W15&gt;$C15</formula>
    </cfRule>
  </conditionalFormatting>
  <conditionalFormatting sqref="E15">
    <cfRule type="expression" dxfId="322" priority="347">
      <formula>E15&gt;$C15</formula>
    </cfRule>
  </conditionalFormatting>
  <conditionalFormatting sqref="F15">
    <cfRule type="expression" dxfId="321" priority="346">
      <formula>F15&gt;$C15</formula>
    </cfRule>
  </conditionalFormatting>
  <conditionalFormatting sqref="G15">
    <cfRule type="expression" dxfId="320" priority="345">
      <formula>G15&gt;$C15</formula>
    </cfRule>
  </conditionalFormatting>
  <conditionalFormatting sqref="H15">
    <cfRule type="expression" dxfId="319" priority="344">
      <formula>H15&gt;$C15</formula>
    </cfRule>
  </conditionalFormatting>
  <conditionalFormatting sqref="I15">
    <cfRule type="expression" dxfId="318" priority="343">
      <formula>I15&gt;$C15</formula>
    </cfRule>
  </conditionalFormatting>
  <conditionalFormatting sqref="J15">
    <cfRule type="expression" dxfId="317" priority="342">
      <formula>J15&gt;$C15</formula>
    </cfRule>
  </conditionalFormatting>
  <conditionalFormatting sqref="K15">
    <cfRule type="expression" dxfId="316" priority="341">
      <formula>K15&gt;$C15</formula>
    </cfRule>
  </conditionalFormatting>
  <conditionalFormatting sqref="L15">
    <cfRule type="expression" dxfId="315" priority="340">
      <formula>L15&gt;$C15</formula>
    </cfRule>
  </conditionalFormatting>
  <conditionalFormatting sqref="M15">
    <cfRule type="expression" dxfId="314" priority="339">
      <formula>M15&gt;$C15</formula>
    </cfRule>
  </conditionalFormatting>
  <conditionalFormatting sqref="N15">
    <cfRule type="expression" dxfId="313" priority="338">
      <formula>N15&gt;$C15</formula>
    </cfRule>
  </conditionalFormatting>
  <conditionalFormatting sqref="O15">
    <cfRule type="expression" dxfId="312" priority="337">
      <formula>O15&gt;$C15</formula>
    </cfRule>
  </conditionalFormatting>
  <conditionalFormatting sqref="P15">
    <cfRule type="expression" dxfId="311" priority="336">
      <formula>P15&gt;$C15</formula>
    </cfRule>
  </conditionalFormatting>
  <conditionalFormatting sqref="Q15">
    <cfRule type="expression" dxfId="310" priority="335">
      <formula>Q15&gt;$C15</formula>
    </cfRule>
  </conditionalFormatting>
  <conditionalFormatting sqref="R15">
    <cfRule type="expression" dxfId="309" priority="334">
      <formula>R15&gt;$C15</formula>
    </cfRule>
  </conditionalFormatting>
  <conditionalFormatting sqref="S15">
    <cfRule type="expression" dxfId="308" priority="333">
      <formula>S15&gt;$C15</formula>
    </cfRule>
  </conditionalFormatting>
  <conditionalFormatting sqref="T15">
    <cfRule type="expression" dxfId="307" priority="332">
      <formula>T15&gt;$C15</formula>
    </cfRule>
  </conditionalFormatting>
  <conditionalFormatting sqref="U15">
    <cfRule type="expression" dxfId="306" priority="331">
      <formula>U15&gt;$C15</formula>
    </cfRule>
  </conditionalFormatting>
  <conditionalFormatting sqref="V15">
    <cfRule type="expression" dxfId="305" priority="330">
      <formula>V15&gt;$C15</formula>
    </cfRule>
  </conditionalFormatting>
  <conditionalFormatting sqref="D19">
    <cfRule type="expression" dxfId="304" priority="328">
      <formula>D19&gt;$C19</formula>
    </cfRule>
  </conditionalFormatting>
  <conditionalFormatting sqref="W19">
    <cfRule type="expression" dxfId="303" priority="309">
      <formula>W19&gt;$C19</formula>
    </cfRule>
  </conditionalFormatting>
  <conditionalFormatting sqref="E19">
    <cfRule type="expression" dxfId="302" priority="327">
      <formula>E19&gt;$C19</formula>
    </cfRule>
  </conditionalFormatting>
  <conditionalFormatting sqref="F19">
    <cfRule type="expression" dxfId="301" priority="326">
      <formula>F19&gt;$C19</formula>
    </cfRule>
  </conditionalFormatting>
  <conditionalFormatting sqref="G19">
    <cfRule type="expression" dxfId="300" priority="325">
      <formula>G19&gt;$C19</formula>
    </cfRule>
  </conditionalFormatting>
  <conditionalFormatting sqref="H19">
    <cfRule type="expression" dxfId="299" priority="324">
      <formula>H19&gt;$C19</formula>
    </cfRule>
  </conditionalFormatting>
  <conditionalFormatting sqref="I19">
    <cfRule type="expression" dxfId="298" priority="323">
      <formula>I19&gt;$C19</formula>
    </cfRule>
  </conditionalFormatting>
  <conditionalFormatting sqref="J19">
    <cfRule type="expression" dxfId="297" priority="322">
      <formula>J19&gt;$C19</formula>
    </cfRule>
  </conditionalFormatting>
  <conditionalFormatting sqref="K19">
    <cfRule type="expression" dxfId="296" priority="321">
      <formula>K19&gt;$C19</formula>
    </cfRule>
  </conditionalFormatting>
  <conditionalFormatting sqref="L19">
    <cfRule type="expression" dxfId="295" priority="320">
      <formula>L19&gt;$C19</formula>
    </cfRule>
  </conditionalFormatting>
  <conditionalFormatting sqref="M19">
    <cfRule type="expression" dxfId="294" priority="319">
      <formula>M19&gt;$C19</formula>
    </cfRule>
  </conditionalFormatting>
  <conditionalFormatting sqref="N19">
    <cfRule type="expression" dxfId="293" priority="318">
      <formula>N19&gt;$C19</formula>
    </cfRule>
  </conditionalFormatting>
  <conditionalFormatting sqref="O19">
    <cfRule type="expression" dxfId="292" priority="317">
      <formula>O19&gt;$C19</formula>
    </cfRule>
  </conditionalFormatting>
  <conditionalFormatting sqref="P19">
    <cfRule type="expression" dxfId="291" priority="316">
      <formula>P19&gt;$C19</formula>
    </cfRule>
  </conditionalFormatting>
  <conditionalFormatting sqref="Q19">
    <cfRule type="expression" dxfId="290" priority="315">
      <formula>Q19&gt;$C19</formula>
    </cfRule>
  </conditionalFormatting>
  <conditionalFormatting sqref="R19">
    <cfRule type="expression" dxfId="289" priority="314">
      <formula>R19&gt;$C19</formula>
    </cfRule>
  </conditionalFormatting>
  <conditionalFormatting sqref="S19">
    <cfRule type="expression" dxfId="288" priority="313">
      <formula>S19&gt;$C19</formula>
    </cfRule>
  </conditionalFormatting>
  <conditionalFormatting sqref="T19">
    <cfRule type="expression" dxfId="287" priority="312">
      <formula>T19&gt;$C19</formula>
    </cfRule>
  </conditionalFormatting>
  <conditionalFormatting sqref="U19">
    <cfRule type="expression" dxfId="286" priority="311">
      <formula>U19&gt;$C19</formula>
    </cfRule>
  </conditionalFormatting>
  <conditionalFormatting sqref="V19">
    <cfRule type="expression" dxfId="285" priority="310">
      <formula>V19&gt;$C19</formula>
    </cfRule>
  </conditionalFormatting>
  <conditionalFormatting sqref="D18">
    <cfRule type="expression" dxfId="284" priority="306">
      <formula>D18&gt;$C18</formula>
    </cfRule>
  </conditionalFormatting>
  <conditionalFormatting sqref="W18">
    <cfRule type="expression" dxfId="283" priority="287">
      <formula>W18&gt;$C18</formula>
    </cfRule>
  </conditionalFormatting>
  <conditionalFormatting sqref="E18">
    <cfRule type="expression" dxfId="282" priority="305">
      <formula>E18&gt;$C18</formula>
    </cfRule>
  </conditionalFormatting>
  <conditionalFormatting sqref="F18">
    <cfRule type="expression" dxfId="281" priority="304">
      <formula>F18&gt;$C18</formula>
    </cfRule>
  </conditionalFormatting>
  <conditionalFormatting sqref="G18">
    <cfRule type="expression" dxfId="280" priority="303">
      <formula>G18&gt;$C18</formula>
    </cfRule>
  </conditionalFormatting>
  <conditionalFormatting sqref="H18">
    <cfRule type="expression" dxfId="279" priority="302">
      <formula>H18&gt;$C18</formula>
    </cfRule>
  </conditionalFormatting>
  <conditionalFormatting sqref="I18">
    <cfRule type="expression" dxfId="278" priority="301">
      <formula>I18&gt;$C18</formula>
    </cfRule>
  </conditionalFormatting>
  <conditionalFormatting sqref="J18">
    <cfRule type="expression" dxfId="277" priority="300">
      <formula>J18&gt;$C18</formula>
    </cfRule>
  </conditionalFormatting>
  <conditionalFormatting sqref="K18">
    <cfRule type="expression" dxfId="276" priority="299">
      <formula>K18&gt;$C18</formula>
    </cfRule>
  </conditionalFormatting>
  <conditionalFormatting sqref="L18">
    <cfRule type="expression" dxfId="275" priority="298">
      <formula>L18&gt;$C18</formula>
    </cfRule>
  </conditionalFormatting>
  <conditionalFormatting sqref="M18">
    <cfRule type="expression" dxfId="274" priority="297">
      <formula>M18&gt;$C18</formula>
    </cfRule>
  </conditionalFormatting>
  <conditionalFormatting sqref="N18">
    <cfRule type="expression" dxfId="273" priority="296">
      <formula>N18&gt;$C18</formula>
    </cfRule>
  </conditionalFormatting>
  <conditionalFormatting sqref="O18">
    <cfRule type="expression" dxfId="272" priority="295">
      <formula>O18&gt;$C18</formula>
    </cfRule>
  </conditionalFormatting>
  <conditionalFormatting sqref="P18">
    <cfRule type="expression" dxfId="271" priority="294">
      <formula>P18&gt;$C18</formula>
    </cfRule>
  </conditionalFormatting>
  <conditionalFormatting sqref="Q18">
    <cfRule type="expression" dxfId="270" priority="293">
      <formula>Q18&gt;$C18</formula>
    </cfRule>
  </conditionalFormatting>
  <conditionalFormatting sqref="R18">
    <cfRule type="expression" dxfId="269" priority="292">
      <formula>R18&gt;$C18</formula>
    </cfRule>
  </conditionalFormatting>
  <conditionalFormatting sqref="S18">
    <cfRule type="expression" dxfId="268" priority="291">
      <formula>S18&gt;$C18</formula>
    </cfRule>
  </conditionalFormatting>
  <conditionalFormatting sqref="T18">
    <cfRule type="expression" dxfId="267" priority="290">
      <formula>T18&gt;$C18</formula>
    </cfRule>
  </conditionalFormatting>
  <conditionalFormatting sqref="U18">
    <cfRule type="expression" dxfId="266" priority="289">
      <formula>U18&gt;$C18</formula>
    </cfRule>
  </conditionalFormatting>
  <conditionalFormatting sqref="V18">
    <cfRule type="expression" dxfId="265" priority="288">
      <formula>V18&gt;$C18</formula>
    </cfRule>
  </conditionalFormatting>
  <conditionalFormatting sqref="D16">
    <cfRule type="expression" dxfId="264" priority="284">
      <formula>D16&gt;$C16</formula>
    </cfRule>
  </conditionalFormatting>
  <conditionalFormatting sqref="W16">
    <cfRule type="expression" dxfId="263" priority="265">
      <formula>W16&gt;$C16</formula>
    </cfRule>
  </conditionalFormatting>
  <conditionalFormatting sqref="E16">
    <cfRule type="expression" dxfId="262" priority="283">
      <formula>E16&gt;$C16</formula>
    </cfRule>
  </conditionalFormatting>
  <conditionalFormatting sqref="F16">
    <cfRule type="expression" dxfId="261" priority="282">
      <formula>F16&gt;$C16</formula>
    </cfRule>
  </conditionalFormatting>
  <conditionalFormatting sqref="G16">
    <cfRule type="expression" dxfId="260" priority="281">
      <formula>G16&gt;$C16</formula>
    </cfRule>
  </conditionalFormatting>
  <conditionalFormatting sqref="H16">
    <cfRule type="expression" dxfId="259" priority="280">
      <formula>H16&gt;$C16</formula>
    </cfRule>
  </conditionalFormatting>
  <conditionalFormatting sqref="I16">
    <cfRule type="expression" dxfId="258" priority="279">
      <formula>I16&gt;$C16</formula>
    </cfRule>
  </conditionalFormatting>
  <conditionalFormatting sqref="J16">
    <cfRule type="expression" dxfId="257" priority="278">
      <formula>J16&gt;$C16</formula>
    </cfRule>
  </conditionalFormatting>
  <conditionalFormatting sqref="K16">
    <cfRule type="expression" dxfId="256" priority="277">
      <formula>K16&gt;$C16</formula>
    </cfRule>
  </conditionalFormatting>
  <conditionalFormatting sqref="L16">
    <cfRule type="expression" dxfId="255" priority="276">
      <formula>L16&gt;$C16</formula>
    </cfRule>
  </conditionalFormatting>
  <conditionalFormatting sqref="M16">
    <cfRule type="expression" dxfId="254" priority="275">
      <formula>M16&gt;$C16</formula>
    </cfRule>
  </conditionalFormatting>
  <conditionalFormatting sqref="N16">
    <cfRule type="expression" dxfId="253" priority="274">
      <formula>N16&gt;$C16</formula>
    </cfRule>
  </conditionalFormatting>
  <conditionalFormatting sqref="O16">
    <cfRule type="expression" dxfId="252" priority="273">
      <formula>O16&gt;$C16</formula>
    </cfRule>
  </conditionalFormatting>
  <conditionalFormatting sqref="P16">
    <cfRule type="expression" dxfId="251" priority="272">
      <formula>P16&gt;$C16</formula>
    </cfRule>
  </conditionalFormatting>
  <conditionalFormatting sqref="Q16">
    <cfRule type="expression" dxfId="250" priority="271">
      <formula>Q16&gt;$C16</formula>
    </cfRule>
  </conditionalFormatting>
  <conditionalFormatting sqref="R16">
    <cfRule type="expression" dxfId="249" priority="270">
      <formula>R16&gt;$C16</formula>
    </cfRule>
  </conditionalFormatting>
  <conditionalFormatting sqref="S16">
    <cfRule type="expression" dxfId="248" priority="269">
      <formula>S16&gt;$C16</formula>
    </cfRule>
  </conditionalFormatting>
  <conditionalFormatting sqref="T16">
    <cfRule type="expression" dxfId="247" priority="268">
      <formula>T16&gt;$C16</formula>
    </cfRule>
  </conditionalFormatting>
  <conditionalFormatting sqref="U16">
    <cfRule type="expression" dxfId="246" priority="267">
      <formula>U16&gt;$C16</formula>
    </cfRule>
  </conditionalFormatting>
  <conditionalFormatting sqref="V16">
    <cfRule type="expression" dxfId="245" priority="266">
      <formula>V16&gt;$C16</formula>
    </cfRule>
  </conditionalFormatting>
  <conditionalFormatting sqref="D17">
    <cfRule type="expression" dxfId="244" priority="262">
      <formula>D17&gt;$C17</formula>
    </cfRule>
  </conditionalFormatting>
  <conditionalFormatting sqref="W17">
    <cfRule type="expression" dxfId="243" priority="243">
      <formula>W17&gt;$C17</formula>
    </cfRule>
  </conditionalFormatting>
  <conditionalFormatting sqref="E17">
    <cfRule type="expression" dxfId="242" priority="261">
      <formula>E17&gt;$C17</formula>
    </cfRule>
  </conditionalFormatting>
  <conditionalFormatting sqref="F17">
    <cfRule type="expression" dxfId="241" priority="260">
      <formula>F17&gt;$C17</formula>
    </cfRule>
  </conditionalFormatting>
  <conditionalFormatting sqref="G17">
    <cfRule type="expression" dxfId="240" priority="259">
      <formula>G17&gt;$C17</formula>
    </cfRule>
  </conditionalFormatting>
  <conditionalFormatting sqref="H17">
    <cfRule type="expression" dxfId="239" priority="258">
      <formula>H17&gt;$C17</formula>
    </cfRule>
  </conditionalFormatting>
  <conditionalFormatting sqref="I17">
    <cfRule type="expression" dxfId="238" priority="257">
      <formula>I17&gt;$C17</formula>
    </cfRule>
  </conditionalFormatting>
  <conditionalFormatting sqref="J17">
    <cfRule type="expression" dxfId="237" priority="256">
      <formula>J17&gt;$C17</formula>
    </cfRule>
  </conditionalFormatting>
  <conditionalFormatting sqref="K17">
    <cfRule type="expression" dxfId="236" priority="255">
      <formula>K17&gt;$C17</formula>
    </cfRule>
  </conditionalFormatting>
  <conditionalFormatting sqref="L17">
    <cfRule type="expression" dxfId="235" priority="254">
      <formula>L17&gt;$C17</formula>
    </cfRule>
  </conditionalFormatting>
  <conditionalFormatting sqref="M17">
    <cfRule type="expression" dxfId="234" priority="253">
      <formula>M17&gt;$C17</formula>
    </cfRule>
  </conditionalFormatting>
  <conditionalFormatting sqref="N17">
    <cfRule type="expression" dxfId="233" priority="252">
      <formula>N17&gt;$C17</formula>
    </cfRule>
  </conditionalFormatting>
  <conditionalFormatting sqref="O17">
    <cfRule type="expression" dxfId="232" priority="251">
      <formula>O17&gt;$C17</formula>
    </cfRule>
  </conditionalFormatting>
  <conditionalFormatting sqref="P17">
    <cfRule type="expression" dxfId="231" priority="250">
      <formula>P17&gt;$C17</formula>
    </cfRule>
  </conditionalFormatting>
  <conditionalFormatting sqref="Q17">
    <cfRule type="expression" dxfId="230" priority="249">
      <formula>Q17&gt;$C17</formula>
    </cfRule>
  </conditionalFormatting>
  <conditionalFormatting sqref="R17">
    <cfRule type="expression" dxfId="229" priority="248">
      <formula>R17&gt;$C17</formula>
    </cfRule>
  </conditionalFormatting>
  <conditionalFormatting sqref="S17">
    <cfRule type="expression" dxfId="228" priority="247">
      <formula>S17&gt;$C17</formula>
    </cfRule>
  </conditionalFormatting>
  <conditionalFormatting sqref="T17">
    <cfRule type="expression" dxfId="227" priority="246">
      <formula>T17&gt;$C17</formula>
    </cfRule>
  </conditionalFormatting>
  <conditionalFormatting sqref="U17">
    <cfRule type="expression" dxfId="226" priority="245">
      <formula>U17&gt;$C17</formula>
    </cfRule>
  </conditionalFormatting>
  <conditionalFormatting sqref="V17">
    <cfRule type="expression" dxfId="225" priority="244">
      <formula>V17&gt;$C17</formula>
    </cfRule>
  </conditionalFormatting>
  <conditionalFormatting sqref="P25">
    <cfRule type="expression" dxfId="224" priority="230">
      <formula>P25&gt;$C25</formula>
    </cfRule>
  </conditionalFormatting>
  <conditionalFormatting sqref="Q25">
    <cfRule type="expression" dxfId="223" priority="229">
      <formula>Q25&gt;$C25</formula>
    </cfRule>
  </conditionalFormatting>
  <conditionalFormatting sqref="R25">
    <cfRule type="expression" dxfId="222" priority="228">
      <formula>R25&gt;$C25</formula>
    </cfRule>
  </conditionalFormatting>
  <conditionalFormatting sqref="S25">
    <cfRule type="expression" dxfId="221" priority="227">
      <formula>S25&gt;$C25</formula>
    </cfRule>
  </conditionalFormatting>
  <conditionalFormatting sqref="T25">
    <cfRule type="expression" dxfId="220" priority="226">
      <formula>T25&gt;$C25</formula>
    </cfRule>
  </conditionalFormatting>
  <conditionalFormatting sqref="U25">
    <cfRule type="expression" dxfId="219" priority="225">
      <formula>U25&gt;$C25</formula>
    </cfRule>
  </conditionalFormatting>
  <conditionalFormatting sqref="V25">
    <cfRule type="expression" dxfId="218" priority="224">
      <formula>V25&gt;$C25</formula>
    </cfRule>
  </conditionalFormatting>
  <conditionalFormatting sqref="D25">
    <cfRule type="expression" dxfId="217" priority="242">
      <formula>D25&gt;$C25</formula>
    </cfRule>
  </conditionalFormatting>
  <conditionalFormatting sqref="E25">
    <cfRule type="expression" dxfId="216" priority="241">
      <formula>E25&gt;$C25</formula>
    </cfRule>
  </conditionalFormatting>
  <conditionalFormatting sqref="F25">
    <cfRule type="expression" dxfId="215" priority="240">
      <formula>F25&gt;$C25</formula>
    </cfRule>
  </conditionalFormatting>
  <conditionalFormatting sqref="G25">
    <cfRule type="expression" dxfId="214" priority="239">
      <formula>G25&gt;$C25</formula>
    </cfRule>
  </conditionalFormatting>
  <conditionalFormatting sqref="H25">
    <cfRule type="expression" dxfId="213" priority="238">
      <formula>H25&gt;$C25</formula>
    </cfRule>
  </conditionalFormatting>
  <conditionalFormatting sqref="I25">
    <cfRule type="expression" dxfId="212" priority="237">
      <formula>I25&gt;$C25</formula>
    </cfRule>
  </conditionalFormatting>
  <conditionalFormatting sqref="J25">
    <cfRule type="expression" dxfId="211" priority="236">
      <formula>J25&gt;$C25</formula>
    </cfRule>
  </conditionalFormatting>
  <conditionalFormatting sqref="K25">
    <cfRule type="expression" dxfId="210" priority="235">
      <formula>K25&gt;$C25</formula>
    </cfRule>
  </conditionalFormatting>
  <conditionalFormatting sqref="L25">
    <cfRule type="expression" dxfId="209" priority="234">
      <formula>L25&gt;$C25</formula>
    </cfRule>
  </conditionalFormatting>
  <conditionalFormatting sqref="M25">
    <cfRule type="expression" dxfId="208" priority="233">
      <formula>M25&gt;$C25</formula>
    </cfRule>
  </conditionalFormatting>
  <conditionalFormatting sqref="N25">
    <cfRule type="expression" dxfId="207" priority="232">
      <formula>N25&gt;$C25</formula>
    </cfRule>
  </conditionalFormatting>
  <conditionalFormatting sqref="O25">
    <cfRule type="expression" dxfId="206" priority="231">
      <formula>O25&gt;$C25</formula>
    </cfRule>
  </conditionalFormatting>
  <conditionalFormatting sqref="W25">
    <cfRule type="expression" dxfId="205" priority="223">
      <formula>W25&gt;$C25</formula>
    </cfRule>
  </conditionalFormatting>
  <conditionalFormatting sqref="P22">
    <cfRule type="expression" dxfId="204" priority="208">
      <formula>P22&gt;$C22</formula>
    </cfRule>
  </conditionalFormatting>
  <conditionalFormatting sqref="Q22">
    <cfRule type="expression" dxfId="203" priority="207">
      <formula>Q22&gt;$C22</formula>
    </cfRule>
  </conditionalFormatting>
  <conditionalFormatting sqref="R22">
    <cfRule type="expression" dxfId="202" priority="206">
      <formula>R22&gt;$C22</formula>
    </cfRule>
  </conditionalFormatting>
  <conditionalFormatting sqref="S22">
    <cfRule type="expression" dxfId="201" priority="205">
      <formula>S22&gt;$C22</formula>
    </cfRule>
  </conditionalFormatting>
  <conditionalFormatting sqref="T22">
    <cfRule type="expression" dxfId="200" priority="204">
      <formula>T22&gt;$C22</formula>
    </cfRule>
  </conditionalFormatting>
  <conditionalFormatting sqref="U22">
    <cfRule type="expression" dxfId="199" priority="203">
      <formula>U22&gt;$C22</formula>
    </cfRule>
  </conditionalFormatting>
  <conditionalFormatting sqref="V22">
    <cfRule type="expression" dxfId="198" priority="202">
      <formula>V22&gt;$C22</formula>
    </cfRule>
  </conditionalFormatting>
  <conditionalFormatting sqref="D22">
    <cfRule type="expression" dxfId="197" priority="220">
      <formula>D22&gt;$C22</formula>
    </cfRule>
  </conditionalFormatting>
  <conditionalFormatting sqref="E22">
    <cfRule type="expression" dxfId="196" priority="219">
      <formula>E22&gt;$C22</formula>
    </cfRule>
  </conditionalFormatting>
  <conditionalFormatting sqref="F22">
    <cfRule type="expression" dxfId="195" priority="218">
      <formula>F22&gt;$C22</formula>
    </cfRule>
  </conditionalFormatting>
  <conditionalFormatting sqref="G22">
    <cfRule type="expression" dxfId="194" priority="217">
      <formula>G22&gt;$C22</formula>
    </cfRule>
  </conditionalFormatting>
  <conditionalFormatting sqref="H22">
    <cfRule type="expression" dxfId="193" priority="216">
      <formula>H22&gt;$C22</formula>
    </cfRule>
  </conditionalFormatting>
  <conditionalFormatting sqref="I22">
    <cfRule type="expression" dxfId="192" priority="215">
      <formula>I22&gt;$C22</formula>
    </cfRule>
  </conditionalFormatting>
  <conditionalFormatting sqref="J22">
    <cfRule type="expression" dxfId="191" priority="214">
      <formula>J22&gt;$C22</formula>
    </cfRule>
  </conditionalFormatting>
  <conditionalFormatting sqref="K22">
    <cfRule type="expression" dxfId="190" priority="213">
      <formula>K22&gt;$C22</formula>
    </cfRule>
  </conditionalFormatting>
  <conditionalFormatting sqref="L22">
    <cfRule type="expression" dxfId="189" priority="212">
      <formula>L22&gt;$C22</formula>
    </cfRule>
  </conditionalFormatting>
  <conditionalFormatting sqref="M22">
    <cfRule type="expression" dxfId="188" priority="211">
      <formula>M22&gt;$C22</formula>
    </cfRule>
  </conditionalFormatting>
  <conditionalFormatting sqref="N22">
    <cfRule type="expression" dxfId="187" priority="210">
      <formula>N22&gt;$C22</formula>
    </cfRule>
  </conditionalFormatting>
  <conditionalFormatting sqref="O22">
    <cfRule type="expression" dxfId="186" priority="209">
      <formula>O22&gt;$C22</formula>
    </cfRule>
  </conditionalFormatting>
  <conditionalFormatting sqref="W22">
    <cfRule type="expression" dxfId="185" priority="201">
      <formula>W22&gt;$C22</formula>
    </cfRule>
  </conditionalFormatting>
  <conditionalFormatting sqref="P21">
    <cfRule type="expression" dxfId="184" priority="186">
      <formula>P21&gt;$C21</formula>
    </cfRule>
  </conditionalFormatting>
  <conditionalFormatting sqref="Q21">
    <cfRule type="expression" dxfId="183" priority="185">
      <formula>Q21&gt;$C21</formula>
    </cfRule>
  </conditionalFormatting>
  <conditionalFormatting sqref="R21">
    <cfRule type="expression" dxfId="182" priority="184">
      <formula>R21&gt;$C21</formula>
    </cfRule>
  </conditionalFormatting>
  <conditionalFormatting sqref="S21">
    <cfRule type="expression" dxfId="181" priority="183">
      <formula>S21&gt;$C21</formula>
    </cfRule>
  </conditionalFormatting>
  <conditionalFormatting sqref="T21">
    <cfRule type="expression" dxfId="180" priority="182">
      <formula>T21&gt;$C21</formula>
    </cfRule>
  </conditionalFormatting>
  <conditionalFormatting sqref="U21">
    <cfRule type="expression" dxfId="179" priority="181">
      <formula>U21&gt;$C21</formula>
    </cfRule>
  </conditionalFormatting>
  <conditionalFormatting sqref="V21">
    <cfRule type="expression" dxfId="178" priority="180">
      <formula>V21&gt;$C21</formula>
    </cfRule>
  </conditionalFormatting>
  <conditionalFormatting sqref="D21">
    <cfRule type="expression" dxfId="177" priority="198">
      <formula>D21&gt;$C21</formula>
    </cfRule>
  </conditionalFormatting>
  <conditionalFormatting sqref="E21">
    <cfRule type="expression" dxfId="176" priority="197">
      <formula>E21&gt;$C21</formula>
    </cfRule>
  </conditionalFormatting>
  <conditionalFormatting sqref="F21">
    <cfRule type="expression" dxfId="175" priority="196">
      <formula>F21&gt;$C21</formula>
    </cfRule>
  </conditionalFormatting>
  <conditionalFormatting sqref="G21">
    <cfRule type="expression" dxfId="174" priority="195">
      <formula>G21&gt;$C21</formula>
    </cfRule>
  </conditionalFormatting>
  <conditionalFormatting sqref="H21">
    <cfRule type="expression" dxfId="173" priority="194">
      <formula>H21&gt;$C21</formula>
    </cfRule>
  </conditionalFormatting>
  <conditionalFormatting sqref="I21">
    <cfRule type="expression" dxfId="172" priority="193">
      <formula>I21&gt;$C21</formula>
    </cfRule>
  </conditionalFormatting>
  <conditionalFormatting sqref="J21">
    <cfRule type="expression" dxfId="171" priority="192">
      <formula>J21&gt;$C21</formula>
    </cfRule>
  </conditionalFormatting>
  <conditionalFormatting sqref="K21">
    <cfRule type="expression" dxfId="170" priority="191">
      <formula>K21&gt;$C21</formula>
    </cfRule>
  </conditionalFormatting>
  <conditionalFormatting sqref="L21">
    <cfRule type="expression" dxfId="169" priority="190">
      <formula>L21&gt;$C21</formula>
    </cfRule>
  </conditionalFormatting>
  <conditionalFormatting sqref="M21">
    <cfRule type="expression" dxfId="168" priority="189">
      <formula>M21&gt;$C21</formula>
    </cfRule>
  </conditionalFormatting>
  <conditionalFormatting sqref="N21">
    <cfRule type="expression" dxfId="167" priority="188">
      <formula>N21&gt;$C21</formula>
    </cfRule>
  </conditionalFormatting>
  <conditionalFormatting sqref="O21">
    <cfRule type="expression" dxfId="166" priority="187">
      <formula>O21&gt;$C21</formula>
    </cfRule>
  </conditionalFormatting>
  <conditionalFormatting sqref="W21">
    <cfRule type="expression" dxfId="165" priority="179">
      <formula>W21&gt;$C21</formula>
    </cfRule>
  </conditionalFormatting>
  <conditionalFormatting sqref="D20">
    <cfRule type="expression" dxfId="164" priority="178">
      <formula>D20&gt;$C20</formula>
    </cfRule>
  </conditionalFormatting>
  <conditionalFormatting sqref="E20:W20">
    <cfRule type="expression" dxfId="163" priority="177">
      <formula>E20&gt;$C20</formula>
    </cfRule>
  </conditionalFormatting>
  <conditionalFormatting sqref="P23">
    <cfRule type="expression" dxfId="162" priority="164">
      <formula>P23&gt;$C23</formula>
    </cfRule>
  </conditionalFormatting>
  <conditionalFormatting sqref="Q23">
    <cfRule type="expression" dxfId="161" priority="163">
      <formula>Q23&gt;$C23</formula>
    </cfRule>
  </conditionalFormatting>
  <conditionalFormatting sqref="R23">
    <cfRule type="expression" dxfId="160" priority="162">
      <formula>R23&gt;$C23</formula>
    </cfRule>
  </conditionalFormatting>
  <conditionalFormatting sqref="S23">
    <cfRule type="expression" dxfId="159" priority="161">
      <formula>S23&gt;$C23</formula>
    </cfRule>
  </conditionalFormatting>
  <conditionalFormatting sqref="T23">
    <cfRule type="expression" dxfId="158" priority="160">
      <formula>T23&gt;$C23</formula>
    </cfRule>
  </conditionalFormatting>
  <conditionalFormatting sqref="U23">
    <cfRule type="expression" dxfId="157" priority="159">
      <formula>U23&gt;$C23</formula>
    </cfRule>
  </conditionalFormatting>
  <conditionalFormatting sqref="V23">
    <cfRule type="expression" dxfId="156" priority="158">
      <formula>V23&gt;$C23</formula>
    </cfRule>
  </conditionalFormatting>
  <conditionalFormatting sqref="D23">
    <cfRule type="expression" dxfId="155" priority="176">
      <formula>D23&gt;$C23</formula>
    </cfRule>
  </conditionalFormatting>
  <conditionalFormatting sqref="E23">
    <cfRule type="expression" dxfId="154" priority="175">
      <formula>E23&gt;$C23</formula>
    </cfRule>
  </conditionalFormatting>
  <conditionalFormatting sqref="F23">
    <cfRule type="expression" dxfId="153" priority="174">
      <formula>F23&gt;$C23</formula>
    </cfRule>
  </conditionalFormatting>
  <conditionalFormatting sqref="G23">
    <cfRule type="expression" dxfId="152" priority="173">
      <formula>G23&gt;$C23</formula>
    </cfRule>
  </conditionalFormatting>
  <conditionalFormatting sqref="H23">
    <cfRule type="expression" dxfId="151" priority="172">
      <formula>H23&gt;$C23</formula>
    </cfRule>
  </conditionalFormatting>
  <conditionalFormatting sqref="I23">
    <cfRule type="expression" dxfId="150" priority="171">
      <formula>I23&gt;$C23</formula>
    </cfRule>
  </conditionalFormatting>
  <conditionalFormatting sqref="J23">
    <cfRule type="expression" dxfId="149" priority="170">
      <formula>J23&gt;$C23</formula>
    </cfRule>
  </conditionalFormatting>
  <conditionalFormatting sqref="K23">
    <cfRule type="expression" dxfId="148" priority="169">
      <formula>K23&gt;$C23</formula>
    </cfRule>
  </conditionalFormatting>
  <conditionalFormatting sqref="L23">
    <cfRule type="expression" dxfId="147" priority="168">
      <formula>L23&gt;$C23</formula>
    </cfRule>
  </conditionalFormatting>
  <conditionalFormatting sqref="M23">
    <cfRule type="expression" dxfId="146" priority="167">
      <formula>M23&gt;$C23</formula>
    </cfRule>
  </conditionalFormatting>
  <conditionalFormatting sqref="N23">
    <cfRule type="expression" dxfId="145" priority="166">
      <formula>N23&gt;$C23</formula>
    </cfRule>
  </conditionalFormatting>
  <conditionalFormatting sqref="O23">
    <cfRule type="expression" dxfId="144" priority="165">
      <formula>O23&gt;$C23</formula>
    </cfRule>
  </conditionalFormatting>
  <conditionalFormatting sqref="W23">
    <cfRule type="expression" dxfId="143" priority="157">
      <formula>W23&gt;$C23</formula>
    </cfRule>
  </conditionalFormatting>
  <conditionalFormatting sqref="P24">
    <cfRule type="expression" dxfId="142" priority="142">
      <formula>P24&gt;$C24</formula>
    </cfRule>
  </conditionalFormatting>
  <conditionalFormatting sqref="Q24">
    <cfRule type="expression" dxfId="141" priority="141">
      <formula>Q24&gt;$C24</formula>
    </cfRule>
  </conditionalFormatting>
  <conditionalFormatting sqref="R24">
    <cfRule type="expression" dxfId="140" priority="140">
      <formula>R24&gt;$C24</formula>
    </cfRule>
  </conditionalFormatting>
  <conditionalFormatting sqref="S24">
    <cfRule type="expression" dxfId="139" priority="139">
      <formula>S24&gt;$C24</formula>
    </cfRule>
  </conditionalFormatting>
  <conditionalFormatting sqref="T24">
    <cfRule type="expression" dxfId="138" priority="138">
      <formula>T24&gt;$C24</formula>
    </cfRule>
  </conditionalFormatting>
  <conditionalFormatting sqref="U24">
    <cfRule type="expression" dxfId="137" priority="137">
      <formula>U24&gt;$C24</formula>
    </cfRule>
  </conditionalFormatting>
  <conditionalFormatting sqref="V24">
    <cfRule type="expression" dxfId="136" priority="136">
      <formula>V24&gt;$C24</formula>
    </cfRule>
  </conditionalFormatting>
  <conditionalFormatting sqref="D24">
    <cfRule type="expression" dxfId="135" priority="154">
      <formula>D24&gt;$C24</formula>
    </cfRule>
  </conditionalFormatting>
  <conditionalFormatting sqref="E24">
    <cfRule type="expression" dxfId="134" priority="153">
      <formula>E24&gt;$C24</formula>
    </cfRule>
  </conditionalFormatting>
  <conditionalFormatting sqref="F24">
    <cfRule type="expression" dxfId="133" priority="152">
      <formula>F24&gt;$C24</formula>
    </cfRule>
  </conditionalFormatting>
  <conditionalFormatting sqref="G24">
    <cfRule type="expression" dxfId="132" priority="151">
      <formula>G24&gt;$C24</formula>
    </cfRule>
  </conditionalFormatting>
  <conditionalFormatting sqref="H24">
    <cfRule type="expression" dxfId="131" priority="150">
      <formula>H24&gt;$C24</formula>
    </cfRule>
  </conditionalFormatting>
  <conditionalFormatting sqref="I24">
    <cfRule type="expression" dxfId="130" priority="149">
      <formula>I24&gt;$C24</formula>
    </cfRule>
  </conditionalFormatting>
  <conditionalFormatting sqref="J24">
    <cfRule type="expression" dxfId="129" priority="148">
      <formula>J24&gt;$C24</formula>
    </cfRule>
  </conditionalFormatting>
  <conditionalFormatting sqref="K24">
    <cfRule type="expression" dxfId="128" priority="147">
      <formula>K24&gt;$C24</formula>
    </cfRule>
  </conditionalFormatting>
  <conditionalFormatting sqref="L24">
    <cfRule type="expression" dxfId="127" priority="146">
      <formula>L24&gt;$C24</formula>
    </cfRule>
  </conditionalFormatting>
  <conditionalFormatting sqref="M24">
    <cfRule type="expression" dxfId="126" priority="145">
      <formula>M24&gt;$C24</formula>
    </cfRule>
  </conditionalFormatting>
  <conditionalFormatting sqref="N24">
    <cfRule type="expression" dxfId="125" priority="144">
      <formula>N24&gt;$C24</formula>
    </cfRule>
  </conditionalFormatting>
  <conditionalFormatting sqref="O24">
    <cfRule type="expression" dxfId="124" priority="143">
      <formula>O24&gt;$C24</formula>
    </cfRule>
  </conditionalFormatting>
  <conditionalFormatting sqref="W24">
    <cfRule type="expression" dxfId="123" priority="135">
      <formula>W24&gt;$C24</formula>
    </cfRule>
  </conditionalFormatting>
  <conditionalFormatting sqref="D26">
    <cfRule type="expression" dxfId="122" priority="132">
      <formula>D26&gt;$C26</formula>
    </cfRule>
  </conditionalFormatting>
  <conditionalFormatting sqref="E26:W26">
    <cfRule type="expression" dxfId="121" priority="131">
      <formula>E26&gt;$C26</formula>
    </cfRule>
  </conditionalFormatting>
  <conditionalFormatting sqref="D27">
    <cfRule type="expression" dxfId="120" priority="126">
      <formula>D27&gt;$C27</formula>
    </cfRule>
  </conditionalFormatting>
  <conditionalFormatting sqref="W27">
    <cfRule type="expression" dxfId="119" priority="107">
      <formula>W27&gt;$C27</formula>
    </cfRule>
  </conditionalFormatting>
  <conditionalFormatting sqref="E27">
    <cfRule type="expression" dxfId="118" priority="125">
      <formula>E27&gt;$C27</formula>
    </cfRule>
  </conditionalFormatting>
  <conditionalFormatting sqref="F27">
    <cfRule type="expression" dxfId="117" priority="124">
      <formula>F27&gt;$C27</formula>
    </cfRule>
  </conditionalFormatting>
  <conditionalFormatting sqref="G27">
    <cfRule type="expression" dxfId="116" priority="123">
      <formula>G27&gt;$C27</formula>
    </cfRule>
  </conditionalFormatting>
  <conditionalFormatting sqref="H27">
    <cfRule type="expression" dxfId="115" priority="122">
      <formula>H27&gt;$C27</formula>
    </cfRule>
  </conditionalFormatting>
  <conditionalFormatting sqref="I27">
    <cfRule type="expression" dxfId="114" priority="121">
      <formula>I27&gt;$C27</formula>
    </cfRule>
  </conditionalFormatting>
  <conditionalFormatting sqref="J27">
    <cfRule type="expression" dxfId="113" priority="120">
      <formula>J27&gt;$C27</formula>
    </cfRule>
  </conditionalFormatting>
  <conditionalFormatting sqref="K27">
    <cfRule type="expression" dxfId="112" priority="119">
      <formula>K27&gt;$C27</formula>
    </cfRule>
  </conditionalFormatting>
  <conditionalFormatting sqref="L27">
    <cfRule type="expression" dxfId="111" priority="118">
      <formula>L27&gt;$C27</formula>
    </cfRule>
  </conditionalFormatting>
  <conditionalFormatting sqref="M27">
    <cfRule type="expression" dxfId="110" priority="117">
      <formula>M27&gt;$C27</formula>
    </cfRule>
  </conditionalFormatting>
  <conditionalFormatting sqref="N27">
    <cfRule type="expression" dxfId="109" priority="116">
      <formula>N27&gt;$C27</formula>
    </cfRule>
  </conditionalFormatting>
  <conditionalFormatting sqref="O27">
    <cfRule type="expression" dxfId="108" priority="115">
      <formula>O27&gt;$C27</formula>
    </cfRule>
  </conditionalFormatting>
  <conditionalFormatting sqref="P27">
    <cfRule type="expression" dxfId="107" priority="114">
      <formula>P27&gt;$C27</formula>
    </cfRule>
  </conditionalFormatting>
  <conditionalFormatting sqref="Q27">
    <cfRule type="expression" dxfId="106" priority="113">
      <formula>Q27&gt;$C27</formula>
    </cfRule>
  </conditionalFormatting>
  <conditionalFormatting sqref="R27">
    <cfRule type="expression" dxfId="105" priority="112">
      <formula>R27&gt;$C27</formula>
    </cfRule>
  </conditionalFormatting>
  <conditionalFormatting sqref="S27">
    <cfRule type="expression" dxfId="104" priority="111">
      <formula>S27&gt;$C27</formula>
    </cfRule>
  </conditionalFormatting>
  <conditionalFormatting sqref="T27">
    <cfRule type="expression" dxfId="103" priority="110">
      <formula>T27&gt;$C27</formula>
    </cfRule>
  </conditionalFormatting>
  <conditionalFormatting sqref="U27">
    <cfRule type="expression" dxfId="102" priority="109">
      <formula>U27&gt;$C27</formula>
    </cfRule>
  </conditionalFormatting>
  <conditionalFormatting sqref="V27">
    <cfRule type="expression" dxfId="101" priority="108">
      <formula>V27&gt;$C27</formula>
    </cfRule>
  </conditionalFormatting>
  <conditionalFormatting sqref="D28">
    <cfRule type="expression" dxfId="100" priority="106">
      <formula>D28&gt;$C28</formula>
    </cfRule>
  </conditionalFormatting>
  <conditionalFormatting sqref="W28">
    <cfRule type="expression" dxfId="99" priority="87">
      <formula>W28&gt;$C28</formula>
    </cfRule>
  </conditionalFormatting>
  <conditionalFormatting sqref="E28">
    <cfRule type="expression" dxfId="98" priority="105">
      <formula>E28&gt;$C28</formula>
    </cfRule>
  </conditionalFormatting>
  <conditionalFormatting sqref="F28">
    <cfRule type="expression" dxfId="97" priority="104">
      <formula>F28&gt;$C28</formula>
    </cfRule>
  </conditionalFormatting>
  <conditionalFormatting sqref="G28">
    <cfRule type="expression" dxfId="96" priority="103">
      <formula>G28&gt;$C28</formula>
    </cfRule>
  </conditionalFormatting>
  <conditionalFormatting sqref="H28">
    <cfRule type="expression" dxfId="95" priority="102">
      <formula>H28&gt;$C28</formula>
    </cfRule>
  </conditionalFormatting>
  <conditionalFormatting sqref="I28">
    <cfRule type="expression" dxfId="94" priority="101">
      <formula>I28&gt;$C28</formula>
    </cfRule>
  </conditionalFormatting>
  <conditionalFormatting sqref="J28">
    <cfRule type="expression" dxfId="93" priority="100">
      <formula>J28&gt;$C28</formula>
    </cfRule>
  </conditionalFormatting>
  <conditionalFormatting sqref="K28">
    <cfRule type="expression" dxfId="92" priority="99">
      <formula>K28&gt;$C28</formula>
    </cfRule>
  </conditionalFormatting>
  <conditionalFormatting sqref="L28">
    <cfRule type="expression" dxfId="91" priority="98">
      <formula>L28&gt;$C28</formula>
    </cfRule>
  </conditionalFormatting>
  <conditionalFormatting sqref="M28">
    <cfRule type="expression" dxfId="90" priority="97">
      <formula>M28&gt;$C28</formula>
    </cfRule>
  </conditionalFormatting>
  <conditionalFormatting sqref="N28">
    <cfRule type="expression" dxfId="89" priority="96">
      <formula>N28&gt;$C28</formula>
    </cfRule>
  </conditionalFormatting>
  <conditionalFormatting sqref="O28">
    <cfRule type="expression" dxfId="88" priority="95">
      <formula>O28&gt;$C28</formula>
    </cfRule>
  </conditionalFormatting>
  <conditionalFormatting sqref="P28">
    <cfRule type="expression" dxfId="87" priority="94">
      <formula>P28&gt;$C28</formula>
    </cfRule>
  </conditionalFormatting>
  <conditionalFormatting sqref="Q28">
    <cfRule type="expression" dxfId="86" priority="93">
      <formula>Q28&gt;$C28</formula>
    </cfRule>
  </conditionalFormatting>
  <conditionalFormatting sqref="R28">
    <cfRule type="expression" dxfId="85" priority="92">
      <formula>R28&gt;$C28</formula>
    </cfRule>
  </conditionalFormatting>
  <conditionalFormatting sqref="S28">
    <cfRule type="expression" dxfId="84" priority="91">
      <formula>S28&gt;$C28</formula>
    </cfRule>
  </conditionalFormatting>
  <conditionalFormatting sqref="T28">
    <cfRule type="expression" dxfId="83" priority="90">
      <formula>T28&gt;$C28</formula>
    </cfRule>
  </conditionalFormatting>
  <conditionalFormatting sqref="U28">
    <cfRule type="expression" dxfId="82" priority="89">
      <formula>U28&gt;$C28</formula>
    </cfRule>
  </conditionalFormatting>
  <conditionalFormatting sqref="V28">
    <cfRule type="expression" dxfId="81" priority="88">
      <formula>V28&gt;$C28</formula>
    </cfRule>
  </conditionalFormatting>
  <conditionalFormatting sqref="D32">
    <cfRule type="expression" dxfId="80" priority="86">
      <formula>D32&gt;$C32</formula>
    </cfRule>
  </conditionalFormatting>
  <conditionalFormatting sqref="W32">
    <cfRule type="expression" dxfId="79" priority="67">
      <formula>W32&gt;$C32</formula>
    </cfRule>
  </conditionalFormatting>
  <conditionalFormatting sqref="E32">
    <cfRule type="expression" dxfId="78" priority="85">
      <formula>E32&gt;$C32</formula>
    </cfRule>
  </conditionalFormatting>
  <conditionalFormatting sqref="F32">
    <cfRule type="expression" dxfId="77" priority="84">
      <formula>F32&gt;$C32</formula>
    </cfRule>
  </conditionalFormatting>
  <conditionalFormatting sqref="G32">
    <cfRule type="expression" dxfId="76" priority="83">
      <formula>G32&gt;$C32</formula>
    </cfRule>
  </conditionalFormatting>
  <conditionalFormatting sqref="H32">
    <cfRule type="expression" dxfId="75" priority="82">
      <formula>H32&gt;$C32</formula>
    </cfRule>
  </conditionalFormatting>
  <conditionalFormatting sqref="I32">
    <cfRule type="expression" dxfId="74" priority="81">
      <formula>I32&gt;$C32</formula>
    </cfRule>
  </conditionalFormatting>
  <conditionalFormatting sqref="J32">
    <cfRule type="expression" dxfId="73" priority="80">
      <formula>J32&gt;$C32</formula>
    </cfRule>
  </conditionalFormatting>
  <conditionalFormatting sqref="K32">
    <cfRule type="expression" dxfId="72" priority="79">
      <formula>K32&gt;$C32</formula>
    </cfRule>
  </conditionalFormatting>
  <conditionalFormatting sqref="L32">
    <cfRule type="expression" dxfId="71" priority="78">
      <formula>L32&gt;$C32</formula>
    </cfRule>
  </conditionalFormatting>
  <conditionalFormatting sqref="M32">
    <cfRule type="expression" dxfId="70" priority="77">
      <formula>M32&gt;$C32</formula>
    </cfRule>
  </conditionalFormatting>
  <conditionalFormatting sqref="N32">
    <cfRule type="expression" dxfId="69" priority="76">
      <formula>N32&gt;$C32</formula>
    </cfRule>
  </conditionalFormatting>
  <conditionalFormatting sqref="O32">
    <cfRule type="expression" dxfId="68" priority="75">
      <formula>O32&gt;$C32</formula>
    </cfRule>
  </conditionalFormatting>
  <conditionalFormatting sqref="P32">
    <cfRule type="expression" dxfId="67" priority="74">
      <formula>P32&gt;$C32</formula>
    </cfRule>
  </conditionalFormatting>
  <conditionalFormatting sqref="Q32">
    <cfRule type="expression" dxfId="66" priority="73">
      <formula>Q32&gt;$C32</formula>
    </cfRule>
  </conditionalFormatting>
  <conditionalFormatting sqref="R32">
    <cfRule type="expression" dxfId="65" priority="72">
      <formula>R32&gt;$C32</formula>
    </cfRule>
  </conditionalFormatting>
  <conditionalFormatting sqref="S32">
    <cfRule type="expression" dxfId="64" priority="71">
      <formula>S32&gt;$C32</formula>
    </cfRule>
  </conditionalFormatting>
  <conditionalFormatting sqref="T32">
    <cfRule type="expression" dxfId="63" priority="70">
      <formula>T32&gt;$C32</formula>
    </cfRule>
  </conditionalFormatting>
  <conditionalFormatting sqref="U32">
    <cfRule type="expression" dxfId="62" priority="69">
      <formula>U32&gt;$C32</formula>
    </cfRule>
  </conditionalFormatting>
  <conditionalFormatting sqref="V32">
    <cfRule type="expression" dxfId="61" priority="68">
      <formula>V32&gt;$C32</formula>
    </cfRule>
  </conditionalFormatting>
  <conditionalFormatting sqref="D31">
    <cfRule type="expression" dxfId="60" priority="64">
      <formula>D31&gt;$C31</formula>
    </cfRule>
  </conditionalFormatting>
  <conditionalFormatting sqref="W31">
    <cfRule type="expression" dxfId="59" priority="45">
      <formula>W31&gt;$C31</formula>
    </cfRule>
  </conditionalFormatting>
  <conditionalFormatting sqref="E31">
    <cfRule type="expression" dxfId="58" priority="63">
      <formula>E31&gt;$C31</formula>
    </cfRule>
  </conditionalFormatting>
  <conditionalFormatting sqref="F31">
    <cfRule type="expression" dxfId="57" priority="62">
      <formula>F31&gt;$C31</formula>
    </cfRule>
  </conditionalFormatting>
  <conditionalFormatting sqref="G31">
    <cfRule type="expression" dxfId="56" priority="61">
      <formula>G31&gt;$C31</formula>
    </cfRule>
  </conditionalFormatting>
  <conditionalFormatting sqref="H31">
    <cfRule type="expression" dxfId="55" priority="60">
      <formula>H31&gt;$C31</formula>
    </cfRule>
  </conditionalFormatting>
  <conditionalFormatting sqref="I31">
    <cfRule type="expression" dxfId="54" priority="59">
      <formula>I31&gt;$C31</formula>
    </cfRule>
  </conditionalFormatting>
  <conditionalFormatting sqref="J31">
    <cfRule type="expression" dxfId="53" priority="58">
      <formula>J31&gt;$C31</formula>
    </cfRule>
  </conditionalFormatting>
  <conditionalFormatting sqref="K31">
    <cfRule type="expression" dxfId="52" priority="57">
      <formula>K31&gt;$C31</formula>
    </cfRule>
  </conditionalFormatting>
  <conditionalFormatting sqref="L31">
    <cfRule type="expression" dxfId="51" priority="56">
      <formula>L31&gt;$C31</formula>
    </cfRule>
  </conditionalFormatting>
  <conditionalFormatting sqref="M31">
    <cfRule type="expression" dxfId="50" priority="55">
      <formula>M31&gt;$C31</formula>
    </cfRule>
  </conditionalFormatting>
  <conditionalFormatting sqref="N31">
    <cfRule type="expression" dxfId="49" priority="54">
      <formula>N31&gt;$C31</formula>
    </cfRule>
  </conditionalFormatting>
  <conditionalFormatting sqref="O31">
    <cfRule type="expression" dxfId="48" priority="53">
      <formula>O31&gt;$C31</formula>
    </cfRule>
  </conditionalFormatting>
  <conditionalFormatting sqref="P31">
    <cfRule type="expression" dxfId="47" priority="52">
      <formula>P31&gt;$C31</formula>
    </cfRule>
  </conditionalFormatting>
  <conditionalFormatting sqref="Q31">
    <cfRule type="expression" dxfId="46" priority="51">
      <formula>Q31&gt;$C31</formula>
    </cfRule>
  </conditionalFormatting>
  <conditionalFormatting sqref="R31">
    <cfRule type="expression" dxfId="45" priority="50">
      <formula>R31&gt;$C31</formula>
    </cfRule>
  </conditionalFormatting>
  <conditionalFormatting sqref="S31">
    <cfRule type="expression" dxfId="44" priority="49">
      <formula>S31&gt;$C31</formula>
    </cfRule>
  </conditionalFormatting>
  <conditionalFormatting sqref="T31">
    <cfRule type="expression" dxfId="43" priority="48">
      <formula>T31&gt;$C31</formula>
    </cfRule>
  </conditionalFormatting>
  <conditionalFormatting sqref="U31">
    <cfRule type="expression" dxfId="42" priority="47">
      <formula>U31&gt;$C31</formula>
    </cfRule>
  </conditionalFormatting>
  <conditionalFormatting sqref="V31">
    <cfRule type="expression" dxfId="41" priority="46">
      <formula>V31&gt;$C31</formula>
    </cfRule>
  </conditionalFormatting>
  <conditionalFormatting sqref="D29">
    <cfRule type="expression" dxfId="40" priority="42">
      <formula>D29&gt;$C29</formula>
    </cfRule>
  </conditionalFormatting>
  <conditionalFormatting sqref="W29">
    <cfRule type="expression" dxfId="39" priority="23">
      <formula>W29&gt;$C29</formula>
    </cfRule>
  </conditionalFormatting>
  <conditionalFormatting sqref="E29">
    <cfRule type="expression" dxfId="38" priority="41">
      <formula>E29&gt;$C29</formula>
    </cfRule>
  </conditionalFormatting>
  <conditionalFormatting sqref="F29">
    <cfRule type="expression" dxfId="37" priority="40">
      <formula>F29&gt;$C29</formula>
    </cfRule>
  </conditionalFormatting>
  <conditionalFormatting sqref="G29">
    <cfRule type="expression" dxfId="36" priority="39">
      <formula>G29&gt;$C29</formula>
    </cfRule>
  </conditionalFormatting>
  <conditionalFormatting sqref="H29">
    <cfRule type="expression" dxfId="35" priority="38">
      <formula>H29&gt;$C29</formula>
    </cfRule>
  </conditionalFormatting>
  <conditionalFormatting sqref="I29">
    <cfRule type="expression" dxfId="34" priority="37">
      <formula>I29&gt;$C29</formula>
    </cfRule>
  </conditionalFormatting>
  <conditionalFormatting sqref="J29">
    <cfRule type="expression" dxfId="33" priority="36">
      <formula>J29&gt;$C29</formula>
    </cfRule>
  </conditionalFormatting>
  <conditionalFormatting sqref="K29">
    <cfRule type="expression" dxfId="32" priority="35">
      <formula>K29&gt;$C29</formula>
    </cfRule>
  </conditionalFormatting>
  <conditionalFormatting sqref="L29">
    <cfRule type="expression" dxfId="31" priority="34">
      <formula>L29&gt;$C29</formula>
    </cfRule>
  </conditionalFormatting>
  <conditionalFormatting sqref="M29">
    <cfRule type="expression" dxfId="30" priority="33">
      <formula>M29&gt;$C29</formula>
    </cfRule>
  </conditionalFormatting>
  <conditionalFormatting sqref="N29">
    <cfRule type="expression" dxfId="29" priority="32">
      <formula>N29&gt;$C29</formula>
    </cfRule>
  </conditionalFormatting>
  <conditionalFormatting sqref="O29">
    <cfRule type="expression" dxfId="28" priority="31">
      <formula>O29&gt;$C29</formula>
    </cfRule>
  </conditionalFormatting>
  <conditionalFormatting sqref="P29">
    <cfRule type="expression" dxfId="27" priority="30">
      <formula>P29&gt;$C29</formula>
    </cfRule>
  </conditionalFormatting>
  <conditionalFormatting sqref="Q29">
    <cfRule type="expression" dxfId="26" priority="29">
      <formula>Q29&gt;$C29</formula>
    </cfRule>
  </conditionalFormatting>
  <conditionalFormatting sqref="R29">
    <cfRule type="expression" dxfId="25" priority="28">
      <formula>R29&gt;$C29</formula>
    </cfRule>
  </conditionalFormatting>
  <conditionalFormatting sqref="S29">
    <cfRule type="expression" dxfId="24" priority="27">
      <formula>S29&gt;$C29</formula>
    </cfRule>
  </conditionalFormatting>
  <conditionalFormatting sqref="T29">
    <cfRule type="expression" dxfId="23" priority="26">
      <formula>T29&gt;$C29</formula>
    </cfRule>
  </conditionalFormatting>
  <conditionalFormatting sqref="U29">
    <cfRule type="expression" dxfId="22" priority="25">
      <formula>U29&gt;$C29</formula>
    </cfRule>
  </conditionalFormatting>
  <conditionalFormatting sqref="V29">
    <cfRule type="expression" dxfId="21" priority="24">
      <formula>V29&gt;$C29</formula>
    </cfRule>
  </conditionalFormatting>
  <conditionalFormatting sqref="D30">
    <cfRule type="expression" dxfId="20" priority="20">
      <formula>D30&gt;$C30</formula>
    </cfRule>
  </conditionalFormatting>
  <conditionalFormatting sqref="W30">
    <cfRule type="expression" dxfId="19" priority="1">
      <formula>W30&gt;$C30</formula>
    </cfRule>
  </conditionalFormatting>
  <conditionalFormatting sqref="E30">
    <cfRule type="expression" dxfId="18" priority="19">
      <formula>E30&gt;$C30</formula>
    </cfRule>
  </conditionalFormatting>
  <conditionalFormatting sqref="F30">
    <cfRule type="expression" dxfId="17" priority="18">
      <formula>F30&gt;$C30</formula>
    </cfRule>
  </conditionalFormatting>
  <conditionalFormatting sqref="G30">
    <cfRule type="expression" dxfId="16" priority="17">
      <formula>G30&gt;$C30</formula>
    </cfRule>
  </conditionalFormatting>
  <conditionalFormatting sqref="H30">
    <cfRule type="expression" dxfId="15" priority="16">
      <formula>H30&gt;$C30</formula>
    </cfRule>
  </conditionalFormatting>
  <conditionalFormatting sqref="I30">
    <cfRule type="expression" dxfId="14" priority="15">
      <formula>I30&gt;$C30</formula>
    </cfRule>
  </conditionalFormatting>
  <conditionalFormatting sqref="J30">
    <cfRule type="expression" dxfId="13" priority="14">
      <formula>J30&gt;$C30</formula>
    </cfRule>
  </conditionalFormatting>
  <conditionalFormatting sqref="K30">
    <cfRule type="expression" dxfId="12" priority="13">
      <formula>K30&gt;$C30</formula>
    </cfRule>
  </conditionalFormatting>
  <conditionalFormatting sqref="L30">
    <cfRule type="expression" dxfId="11" priority="12">
      <formula>L30&gt;$C30</formula>
    </cfRule>
  </conditionalFormatting>
  <conditionalFormatting sqref="M30">
    <cfRule type="expression" dxfId="10" priority="11">
      <formula>M30&gt;$C30</formula>
    </cfRule>
  </conditionalFormatting>
  <conditionalFormatting sqref="N30">
    <cfRule type="expression" dxfId="9" priority="10">
      <formula>N30&gt;$C30</formula>
    </cfRule>
  </conditionalFormatting>
  <conditionalFormatting sqref="O30">
    <cfRule type="expression" dxfId="8" priority="9">
      <formula>O30&gt;$C30</formula>
    </cfRule>
  </conditionalFormatting>
  <conditionalFormatting sqref="P30">
    <cfRule type="expression" dxfId="7" priority="8">
      <formula>P30&gt;$C30</formula>
    </cfRule>
  </conditionalFormatting>
  <conditionalFormatting sqref="Q30">
    <cfRule type="expression" dxfId="6" priority="7">
      <formula>Q30&gt;$C30</formula>
    </cfRule>
  </conditionalFormatting>
  <conditionalFormatting sqref="R30">
    <cfRule type="expression" dxfId="5" priority="6">
      <formula>R30&gt;$C30</formula>
    </cfRule>
  </conditionalFormatting>
  <conditionalFormatting sqref="S30">
    <cfRule type="expression" dxfId="4" priority="5">
      <formula>S30&gt;$C30</formula>
    </cfRule>
  </conditionalFormatting>
  <conditionalFormatting sqref="T30">
    <cfRule type="expression" dxfId="3" priority="4">
      <formula>T30&gt;$C30</formula>
    </cfRule>
  </conditionalFormatting>
  <conditionalFormatting sqref="U30">
    <cfRule type="expression" dxfId="2" priority="3">
      <formula>U30&gt;$C30</formula>
    </cfRule>
  </conditionalFormatting>
  <conditionalFormatting sqref="V30">
    <cfRule type="expression" dxfId="1" priority="2">
      <formula>V30&gt;$C30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I30"/>
  <sheetViews>
    <sheetView tabSelected="1" topLeftCell="A7" workbookViewId="0">
      <selection activeCell="I24" sqref="I24"/>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2" t="s">
        <v>62</v>
      </c>
    </row>
    <row r="2" spans="1:9" ht="21" x14ac:dyDescent="0.35">
      <c r="A2" s="13" t="s">
        <v>63</v>
      </c>
    </row>
    <row r="4" spans="1:9" ht="18.75" x14ac:dyDescent="0.3">
      <c r="A4" s="2" t="str">
        <f>Learners!A1</f>
        <v>Communications 4N0689</v>
      </c>
    </row>
    <row r="6" spans="1:9" x14ac:dyDescent="0.25">
      <c r="A6" s="15" t="s">
        <v>7</v>
      </c>
      <c r="B6" s="15" t="s">
        <v>9</v>
      </c>
      <c r="C6" s="15" t="s">
        <v>8</v>
      </c>
      <c r="D6" s="16" t="s">
        <v>64</v>
      </c>
      <c r="E6" s="16" t="s">
        <v>65</v>
      </c>
      <c r="F6" s="16" t="s">
        <v>66</v>
      </c>
      <c r="G6" s="16" t="s">
        <v>67</v>
      </c>
      <c r="H6" s="16" t="s">
        <v>68</v>
      </c>
      <c r="I6" s="16" t="s">
        <v>69</v>
      </c>
    </row>
    <row r="7" spans="1:9" ht="23.25" customHeight="1" x14ac:dyDescent="0.25">
      <c r="A7" s="19">
        <v>1</v>
      </c>
      <c r="B7" s="24" t="str">
        <f>IF(Learners!C11="","",Learners!C11)</f>
        <v/>
      </c>
      <c r="C7" s="24" t="str">
        <f>IF(Learners!B11="","",Learners!B11)</f>
        <v/>
      </c>
      <c r="D7" s="19" t="str">
        <f>IF(Learners!D$11="","",Learners!D$11)</f>
        <v/>
      </c>
      <c r="E7" s="19">
        <f>Project!$D$21</f>
        <v>0</v>
      </c>
      <c r="F7" s="19">
        <f>'Skills Demo'!$D$33</f>
        <v>0</v>
      </c>
      <c r="G7" s="19" t="str">
        <f t="shared" ref="G7:G26" si="0">IF(B7="","",SUM(E7:F7))</f>
        <v/>
      </c>
      <c r="H7" s="19" t="str">
        <f>IF(G7="","",IF(G7&gt;79,"D",IF(G7&gt;64,"M", IF(G7&gt;49,"P",IF(G7&lt;50,"U")))))</f>
        <v/>
      </c>
      <c r="I7" s="25"/>
    </row>
    <row r="8" spans="1:9" ht="23.25" customHeight="1" x14ac:dyDescent="0.25">
      <c r="A8" s="18">
        <v>2</v>
      </c>
      <c r="B8" s="26" t="str">
        <f>IF(Learners!C12="","",Learners!C12)</f>
        <v/>
      </c>
      <c r="C8" s="26" t="str">
        <f>IF(Learners!B12="","",Learners!B12)</f>
        <v/>
      </c>
      <c r="D8" s="18" t="str">
        <f>IF(Learners!D12="","",Learners!D12)</f>
        <v/>
      </c>
      <c r="E8" s="18">
        <f>Project!$E$21</f>
        <v>0</v>
      </c>
      <c r="F8" s="18">
        <f>'Skills Demo'!$E$33</f>
        <v>0</v>
      </c>
      <c r="G8" s="18" t="str">
        <f t="shared" si="0"/>
        <v/>
      </c>
      <c r="H8" s="18" t="str">
        <f t="shared" ref="H8:H26" si="1">IF(G8="","",IF(G8&gt;79,"D",IF(G8&gt;64,"M", IF(G8&gt;49,"P",IF(G8&lt;50,"U")))))</f>
        <v/>
      </c>
      <c r="I8" s="27"/>
    </row>
    <row r="9" spans="1:9" ht="23.25" customHeight="1" x14ac:dyDescent="0.25">
      <c r="A9" s="19">
        <v>3</v>
      </c>
      <c r="B9" s="24" t="str">
        <f>IF(Learners!C13="","",Learners!C13)</f>
        <v/>
      </c>
      <c r="C9" s="24" t="str">
        <f>IF(Learners!B13="","",Learners!B13)</f>
        <v/>
      </c>
      <c r="D9" s="19" t="str">
        <f>IF(Learners!D13="","",Learners!D13)</f>
        <v/>
      </c>
      <c r="E9" s="19">
        <f>Project!$F$21</f>
        <v>0</v>
      </c>
      <c r="F9" s="19">
        <f>'Skills Demo'!$F$33</f>
        <v>0</v>
      </c>
      <c r="G9" s="19" t="str">
        <f t="shared" si="0"/>
        <v/>
      </c>
      <c r="H9" s="19" t="str">
        <f t="shared" si="1"/>
        <v/>
      </c>
      <c r="I9" s="25"/>
    </row>
    <row r="10" spans="1:9" ht="23.25" customHeight="1" x14ac:dyDescent="0.25">
      <c r="A10" s="18">
        <v>4</v>
      </c>
      <c r="B10" s="26" t="str">
        <f>IF(Learners!C14="","",Learners!C14)</f>
        <v/>
      </c>
      <c r="C10" s="26" t="str">
        <f>IF(Learners!B14="","",Learners!B14)</f>
        <v/>
      </c>
      <c r="D10" s="18" t="str">
        <f>IF(Learners!D14="","",Learners!D14)</f>
        <v/>
      </c>
      <c r="E10" s="18">
        <f>Project!$G$21</f>
        <v>0</v>
      </c>
      <c r="F10" s="18">
        <f>'Skills Demo'!$G$33</f>
        <v>0</v>
      </c>
      <c r="G10" s="18" t="str">
        <f t="shared" si="0"/>
        <v/>
      </c>
      <c r="H10" s="18" t="str">
        <f t="shared" si="1"/>
        <v/>
      </c>
      <c r="I10" s="27"/>
    </row>
    <row r="11" spans="1:9" ht="23.25" customHeight="1" x14ac:dyDescent="0.25">
      <c r="A11" s="19">
        <v>5</v>
      </c>
      <c r="B11" s="24" t="str">
        <f>IF(Learners!C15="","",Learners!C15)</f>
        <v/>
      </c>
      <c r="C11" s="24" t="str">
        <f>IF(Learners!B15="","",Learners!B15)</f>
        <v/>
      </c>
      <c r="D11" s="19" t="str">
        <f>IF(Learners!D15="","",Learners!D15)</f>
        <v/>
      </c>
      <c r="E11" s="19">
        <f>Project!$H$21</f>
        <v>0</v>
      </c>
      <c r="F11" s="19">
        <f>'Skills Demo'!$H$33</f>
        <v>0</v>
      </c>
      <c r="G11" s="19" t="str">
        <f t="shared" si="0"/>
        <v/>
      </c>
      <c r="H11" s="19" t="str">
        <f t="shared" si="1"/>
        <v/>
      </c>
      <c r="I11" s="25"/>
    </row>
    <row r="12" spans="1:9" ht="23.25" customHeight="1" x14ac:dyDescent="0.25">
      <c r="A12" s="18">
        <v>6</v>
      </c>
      <c r="B12" s="26" t="str">
        <f>IF(Learners!C16="","",Learners!C16)</f>
        <v/>
      </c>
      <c r="C12" s="26" t="str">
        <f>IF(Learners!B16="","",Learners!B16)</f>
        <v/>
      </c>
      <c r="D12" s="18" t="str">
        <f>IF(Learners!D16="","",Learners!D16)</f>
        <v/>
      </c>
      <c r="E12" s="18">
        <f>Project!$I$21</f>
        <v>0</v>
      </c>
      <c r="F12" s="18">
        <f>'Skills Demo'!$I$33</f>
        <v>0</v>
      </c>
      <c r="G12" s="18" t="str">
        <f t="shared" si="0"/>
        <v/>
      </c>
      <c r="H12" s="18" t="str">
        <f t="shared" si="1"/>
        <v/>
      </c>
      <c r="I12" s="27"/>
    </row>
    <row r="13" spans="1:9" ht="23.25" customHeight="1" x14ac:dyDescent="0.25">
      <c r="A13" s="19">
        <v>7</v>
      </c>
      <c r="B13" s="24" t="str">
        <f>IF(Learners!C17="","",Learners!C17)</f>
        <v/>
      </c>
      <c r="C13" s="24" t="str">
        <f>IF(Learners!B17="","",Learners!B17)</f>
        <v/>
      </c>
      <c r="D13" s="19" t="str">
        <f>IF(Learners!D17="","",Learners!D17)</f>
        <v/>
      </c>
      <c r="E13" s="19">
        <f>Project!$J$21</f>
        <v>0</v>
      </c>
      <c r="F13" s="19">
        <f>'Skills Demo'!$J$33</f>
        <v>0</v>
      </c>
      <c r="G13" s="19" t="str">
        <f t="shared" si="0"/>
        <v/>
      </c>
      <c r="H13" s="19" t="str">
        <f t="shared" si="1"/>
        <v/>
      </c>
      <c r="I13" s="25"/>
    </row>
    <row r="14" spans="1:9" ht="23.25" customHeight="1" x14ac:dyDescent="0.25">
      <c r="A14" s="18">
        <v>8</v>
      </c>
      <c r="B14" s="26" t="str">
        <f>IF(Learners!C18="","",Learners!C18)</f>
        <v/>
      </c>
      <c r="C14" s="26" t="str">
        <f>IF(Learners!B18="","",Learners!B18)</f>
        <v/>
      </c>
      <c r="D14" s="18" t="str">
        <f>IF(Learners!D18="","",Learners!D18)</f>
        <v/>
      </c>
      <c r="E14" s="18">
        <f>Project!$K$21</f>
        <v>0</v>
      </c>
      <c r="F14" s="18">
        <f>'Skills Demo'!$K$33</f>
        <v>0</v>
      </c>
      <c r="G14" s="18" t="str">
        <f t="shared" si="0"/>
        <v/>
      </c>
      <c r="H14" s="18" t="str">
        <f t="shared" si="1"/>
        <v/>
      </c>
      <c r="I14" s="27"/>
    </row>
    <row r="15" spans="1:9" ht="23.25" customHeight="1" x14ac:dyDescent="0.25">
      <c r="A15" s="19">
        <v>9</v>
      </c>
      <c r="B15" s="24" t="str">
        <f>IF(Learners!C19="","",Learners!C19)</f>
        <v/>
      </c>
      <c r="C15" s="24" t="str">
        <f>IF(Learners!B19="","",Learners!B19)</f>
        <v/>
      </c>
      <c r="D15" s="19" t="str">
        <f>IF(Learners!D19="","",Learners!D19)</f>
        <v/>
      </c>
      <c r="E15" s="19">
        <f>Project!$L$21</f>
        <v>0</v>
      </c>
      <c r="F15" s="19">
        <f>'Skills Demo'!$L$33</f>
        <v>0</v>
      </c>
      <c r="G15" s="19" t="str">
        <f t="shared" si="0"/>
        <v/>
      </c>
      <c r="H15" s="19" t="str">
        <f t="shared" si="1"/>
        <v/>
      </c>
      <c r="I15" s="25"/>
    </row>
    <row r="16" spans="1:9" ht="23.25" customHeight="1" x14ac:dyDescent="0.25">
      <c r="A16" s="18">
        <v>10</v>
      </c>
      <c r="B16" s="26" t="str">
        <f>IF(Learners!C20="","",Learners!C20)</f>
        <v/>
      </c>
      <c r="C16" s="26" t="str">
        <f>IF(Learners!B20="","",Learners!B20)</f>
        <v/>
      </c>
      <c r="D16" s="18" t="str">
        <f>IF(Learners!D20="","",Learners!D20)</f>
        <v/>
      </c>
      <c r="E16" s="18">
        <f>Project!$M$21</f>
        <v>0</v>
      </c>
      <c r="F16" s="18">
        <f>'Skills Demo'!$M$33</f>
        <v>0</v>
      </c>
      <c r="G16" s="18" t="str">
        <f t="shared" si="0"/>
        <v/>
      </c>
      <c r="H16" s="18" t="str">
        <f t="shared" si="1"/>
        <v/>
      </c>
      <c r="I16" s="27"/>
    </row>
    <row r="17" spans="1:9" ht="23.25" customHeight="1" x14ac:dyDescent="0.25">
      <c r="A17" s="19">
        <v>11</v>
      </c>
      <c r="B17" s="24" t="str">
        <f>IF(Learners!C21="","",Learners!C21)</f>
        <v/>
      </c>
      <c r="C17" s="24" t="str">
        <f>IF(Learners!B21="","",Learners!B21)</f>
        <v/>
      </c>
      <c r="D17" s="19" t="str">
        <f>IF(Learners!D21="","",Learners!D21)</f>
        <v/>
      </c>
      <c r="E17" s="19">
        <f>Project!$N$21</f>
        <v>0</v>
      </c>
      <c r="F17" s="19">
        <f>'Skills Demo'!$N$33</f>
        <v>0</v>
      </c>
      <c r="G17" s="19" t="str">
        <f t="shared" si="0"/>
        <v/>
      </c>
      <c r="H17" s="19" t="str">
        <f t="shared" si="1"/>
        <v/>
      </c>
      <c r="I17" s="25"/>
    </row>
    <row r="18" spans="1:9" ht="23.25" customHeight="1" x14ac:dyDescent="0.25">
      <c r="A18" s="18">
        <v>12</v>
      </c>
      <c r="B18" s="26" t="str">
        <f>IF(Learners!C22="","",Learners!C22)</f>
        <v/>
      </c>
      <c r="C18" s="26" t="str">
        <f>IF(Learners!B22="","",Learners!B22)</f>
        <v/>
      </c>
      <c r="D18" s="18" t="str">
        <f>IF(Learners!D22="","",Learners!D22)</f>
        <v/>
      </c>
      <c r="E18" s="18">
        <f>Project!$O$21</f>
        <v>0</v>
      </c>
      <c r="F18" s="18">
        <f>'Skills Demo'!$O$33</f>
        <v>0</v>
      </c>
      <c r="G18" s="18" t="str">
        <f t="shared" si="0"/>
        <v/>
      </c>
      <c r="H18" s="18" t="str">
        <f t="shared" si="1"/>
        <v/>
      </c>
      <c r="I18" s="27"/>
    </row>
    <row r="19" spans="1:9" ht="23.25" customHeight="1" x14ac:dyDescent="0.25">
      <c r="A19" s="19">
        <v>13</v>
      </c>
      <c r="B19" s="24" t="str">
        <f>IF(Learners!C23="","",Learners!C23)</f>
        <v/>
      </c>
      <c r="C19" s="24" t="str">
        <f>IF(Learners!B23="","",Learners!B23)</f>
        <v/>
      </c>
      <c r="D19" s="19" t="str">
        <f>IF(Learners!D23="","",Learners!D23)</f>
        <v/>
      </c>
      <c r="E19" s="19">
        <f>Project!$P$21</f>
        <v>0</v>
      </c>
      <c r="F19" s="19">
        <f>'Skills Demo'!$P$33</f>
        <v>0</v>
      </c>
      <c r="G19" s="19" t="str">
        <f t="shared" si="0"/>
        <v/>
      </c>
      <c r="H19" s="19" t="str">
        <f t="shared" si="1"/>
        <v/>
      </c>
      <c r="I19" s="25"/>
    </row>
    <row r="20" spans="1:9" ht="23.25" customHeight="1" x14ac:dyDescent="0.25">
      <c r="A20" s="18">
        <v>14</v>
      </c>
      <c r="B20" s="26" t="str">
        <f>IF(Learners!C24="","",Learners!C24)</f>
        <v/>
      </c>
      <c r="C20" s="26" t="str">
        <f>IF(Learners!B24="","",Learners!B24)</f>
        <v/>
      </c>
      <c r="D20" s="18" t="str">
        <f>IF(Learners!D24="","",Learners!D24)</f>
        <v/>
      </c>
      <c r="E20" s="18">
        <f>Project!$Q$21</f>
        <v>0</v>
      </c>
      <c r="F20" s="18">
        <f>'Skills Demo'!$Q$33</f>
        <v>0</v>
      </c>
      <c r="G20" s="18" t="str">
        <f t="shared" si="0"/>
        <v/>
      </c>
      <c r="H20" s="18" t="str">
        <f t="shared" si="1"/>
        <v/>
      </c>
      <c r="I20" s="27"/>
    </row>
    <row r="21" spans="1:9" ht="23.25" customHeight="1" x14ac:dyDescent="0.25">
      <c r="A21" s="19">
        <v>15</v>
      </c>
      <c r="B21" s="24" t="str">
        <f>IF(Learners!C25="","",Learners!C25)</f>
        <v/>
      </c>
      <c r="C21" s="24" t="str">
        <f>IF(Learners!B25="","",Learners!B25)</f>
        <v/>
      </c>
      <c r="D21" s="19" t="str">
        <f>IF(Learners!D25="","",Learners!D25)</f>
        <v/>
      </c>
      <c r="E21" s="19">
        <f>Project!$R$21</f>
        <v>0</v>
      </c>
      <c r="F21" s="19">
        <f>'Skills Demo'!$R$33</f>
        <v>0</v>
      </c>
      <c r="G21" s="19" t="str">
        <f t="shared" si="0"/>
        <v/>
      </c>
      <c r="H21" s="19" t="str">
        <f t="shared" si="1"/>
        <v/>
      </c>
      <c r="I21" s="25"/>
    </row>
    <row r="22" spans="1:9" ht="23.25" customHeight="1" x14ac:dyDescent="0.25">
      <c r="A22" s="18">
        <v>16</v>
      </c>
      <c r="B22" s="26" t="str">
        <f>IF(Learners!C26="","",Learners!C26)</f>
        <v/>
      </c>
      <c r="C22" s="26" t="str">
        <f>IF(Learners!B26="","",Learners!B26)</f>
        <v/>
      </c>
      <c r="D22" s="18" t="str">
        <f>IF(Learners!D26="","",Learners!D26)</f>
        <v/>
      </c>
      <c r="E22" s="18">
        <f>Project!$S$21</f>
        <v>0</v>
      </c>
      <c r="F22" s="18">
        <f>'Skills Demo'!$S$33</f>
        <v>0</v>
      </c>
      <c r="G22" s="18" t="str">
        <f t="shared" si="0"/>
        <v/>
      </c>
      <c r="H22" s="18" t="str">
        <f t="shared" si="1"/>
        <v/>
      </c>
      <c r="I22" s="27"/>
    </row>
    <row r="23" spans="1:9" ht="23.25" customHeight="1" x14ac:dyDescent="0.25">
      <c r="A23" s="19">
        <v>17</v>
      </c>
      <c r="B23" s="24" t="str">
        <f>IF(Learners!C27="","",Learners!C27)</f>
        <v/>
      </c>
      <c r="C23" s="24" t="str">
        <f>IF(Learners!B27="","",Learners!B27)</f>
        <v/>
      </c>
      <c r="D23" s="19" t="str">
        <f>IF(Learners!D27="","",Learners!D27)</f>
        <v/>
      </c>
      <c r="E23" s="19">
        <f>Project!$T$21</f>
        <v>0</v>
      </c>
      <c r="F23" s="19">
        <f>'Skills Demo'!$T$33</f>
        <v>0</v>
      </c>
      <c r="G23" s="19" t="str">
        <f t="shared" si="0"/>
        <v/>
      </c>
      <c r="H23" s="19" t="str">
        <f t="shared" si="1"/>
        <v/>
      </c>
      <c r="I23" s="25"/>
    </row>
    <row r="24" spans="1:9" ht="23.25" customHeight="1" x14ac:dyDescent="0.25">
      <c r="A24" s="18">
        <v>18</v>
      </c>
      <c r="B24" s="26" t="str">
        <f>IF(Learners!C28="","",Learners!C28)</f>
        <v/>
      </c>
      <c r="C24" s="26" t="str">
        <f>IF(Learners!B28="","",Learners!B28)</f>
        <v/>
      </c>
      <c r="D24" s="18" t="str">
        <f>IF(Learners!D28="","",Learners!D28)</f>
        <v/>
      </c>
      <c r="E24" s="18">
        <f>Project!$U$21</f>
        <v>0</v>
      </c>
      <c r="F24" s="18">
        <f>'Skills Demo'!$U$33</f>
        <v>0</v>
      </c>
      <c r="G24" s="18" t="str">
        <f t="shared" si="0"/>
        <v/>
      </c>
      <c r="H24" s="18" t="str">
        <f t="shared" si="1"/>
        <v/>
      </c>
      <c r="I24" s="27"/>
    </row>
    <row r="25" spans="1:9" ht="23.25" customHeight="1" x14ac:dyDescent="0.25">
      <c r="A25" s="19">
        <v>19</v>
      </c>
      <c r="B25" s="24" t="str">
        <f>IF(Learners!C29="","",Learners!C29)</f>
        <v/>
      </c>
      <c r="C25" s="24" t="str">
        <f>IF(Learners!B29="","",Learners!B29)</f>
        <v/>
      </c>
      <c r="D25" s="19" t="str">
        <f>IF(Learners!D29="","",Learners!D29)</f>
        <v/>
      </c>
      <c r="E25" s="19">
        <f>Project!$V$21</f>
        <v>0</v>
      </c>
      <c r="F25" s="19">
        <f>'Skills Demo'!$V$33</f>
        <v>0</v>
      </c>
      <c r="G25" s="19" t="str">
        <f t="shared" si="0"/>
        <v/>
      </c>
      <c r="H25" s="19" t="str">
        <f t="shared" si="1"/>
        <v/>
      </c>
      <c r="I25" s="25"/>
    </row>
    <row r="26" spans="1:9" ht="23.25" customHeight="1" x14ac:dyDescent="0.25">
      <c r="A26" s="18">
        <v>20</v>
      </c>
      <c r="B26" s="26" t="str">
        <f>IF(Learners!C30="","",Learners!C30)</f>
        <v/>
      </c>
      <c r="C26" s="26" t="str">
        <f>IF(Learners!B30="","",Learners!B30)</f>
        <v/>
      </c>
      <c r="D26" s="18" t="str">
        <f>IF(Learners!D30="","",Learners!D30)</f>
        <v/>
      </c>
      <c r="E26" s="18">
        <f>Project!$W$21</f>
        <v>0</v>
      </c>
      <c r="F26" s="18">
        <f>'Skills Demo'!$W$33</f>
        <v>0</v>
      </c>
      <c r="G26" s="18" t="str">
        <f t="shared" si="0"/>
        <v/>
      </c>
      <c r="H26" s="18" t="str">
        <f t="shared" si="1"/>
        <v/>
      </c>
      <c r="I26" s="27"/>
    </row>
    <row r="27" spans="1:9" x14ac:dyDescent="0.25">
      <c r="I27" s="17"/>
    </row>
    <row r="28" spans="1:9" ht="29.25" customHeight="1" x14ac:dyDescent="0.25">
      <c r="A28" s="47" t="s">
        <v>70</v>
      </c>
      <c r="B28" s="48"/>
      <c r="C28" s="48"/>
      <c r="D28" s="48"/>
      <c r="E28" s="48"/>
      <c r="F28" s="48"/>
      <c r="G28" s="48"/>
      <c r="H28" s="48"/>
      <c r="I28" s="48"/>
    </row>
    <row r="29" spans="1:9" ht="30" customHeight="1" x14ac:dyDescent="0.25">
      <c r="A29" s="49" t="s">
        <v>71</v>
      </c>
      <c r="B29" s="50"/>
      <c r="C29" s="50"/>
      <c r="D29" s="50"/>
      <c r="E29" s="50"/>
      <c r="F29" s="50"/>
      <c r="G29" s="50"/>
      <c r="H29" s="50"/>
      <c r="I29" s="50"/>
    </row>
    <row r="30" spans="1:9" x14ac:dyDescent="0.25">
      <c r="B30" s="7"/>
    </row>
  </sheetData>
  <sheetProtection sheet="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0ce844a-3414-47bc-be42-35076de08631">
      <UserInfo>
        <DisplayName/>
        <AccountId xsi:nil="true"/>
        <AccountType/>
      </UserInfo>
    </SharedWithUsers>
    <lcf76f155ced4ddcb4097134ff3c332f xmlns="7a59fc8e-9142-4894-a20a-b7ef6a0b834d">
      <Terms xmlns="http://schemas.microsoft.com/office/infopath/2007/PartnerControls"/>
    </lcf76f155ced4ddcb4097134ff3c332f>
    <TaxCatchAll xmlns="f19a456c-05b6-4807-b724-60ac1e17b13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schemas.microsoft.com/office/2006/metadata/properties"/>
    <ds:schemaRef ds:uri="http://schemas.microsoft.com/office/infopath/2007/PartnerControls"/>
    <ds:schemaRef ds:uri="http://schemas.microsoft.com/sharepoint/v3"/>
    <ds:schemaRef ds:uri="80ce844a-3414-47bc-be42-35076de08631"/>
    <ds:schemaRef ds:uri="7a59fc8e-9142-4894-a20a-b7ef6a0b834d"/>
    <ds:schemaRef ds:uri="f19a456c-05b6-4807-b724-60ac1e17b13f"/>
  </ds:schemaRefs>
</ds:datastoreItem>
</file>

<file path=customXml/itemProps3.xml><?xml version="1.0" encoding="utf-8"?>
<ds:datastoreItem xmlns:ds="http://schemas.openxmlformats.org/officeDocument/2006/customXml" ds:itemID="{3C8C260F-B8E4-4627-82A6-17F65ADC7C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2025-01-28T16:34:34Z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