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dooley.PFEC\Laois &amp; Offaly ETB\QA Policies &amp; Procedures - Policies_Procedures _Documents\Updated Marking Sheets 2020\Level 5 Revised Marking sheets\ELC\"/>
    </mc:Choice>
  </mc:AlternateContent>
  <workbookProtection workbookAlgorithmName="SHA-512" workbookHashValue="0Ce81XZr60WXbOOcjv7usUBNmlPTzTynD/KyMy1N87+Eln5NRAqUIa2hkROmab6w01ZWlBwesQ2Yh5TrLsQ2gA==" workbookSaltValue="8eSMcxdUMTVCQRWILS0p6w==" workbookSpinCount="100000" lockStructure="1"/>
  <bookViews>
    <workbookView xWindow="-120" yWindow="-120" windowWidth="20730" windowHeight="11160" tabRatio="831"/>
  </bookViews>
  <sheets>
    <sheet name="Learner Names" sheetId="4" r:id="rId1"/>
    <sheet name="Assignment 1 - 30%" sheetId="10" r:id="rId2"/>
    <sheet name="Assignment 2 - 40%" sheetId="8" r:id="rId3"/>
    <sheet name="Case Study - 30%" sheetId="11" r:id="rId4"/>
    <sheet name="CS Tick" sheetId="13" state="hidden" r:id="rId5"/>
    <sheet name="Repeats Log" sheetId="14" r:id="rId6"/>
    <sheet name="Assignment 1" sheetId="1" r:id="rId7"/>
    <sheet name="Assignment 2" sheetId="5" r:id="rId8"/>
    <sheet name="Case Study" sheetId="12" r:id="rId9"/>
    <sheet name="Summary Marking Sheet" sheetId="3" r:id="rId10"/>
  </sheets>
  <externalReferences>
    <externalReference r:id="rId11"/>
  </externalReferences>
  <definedNames>
    <definedName name="Grades_Table">[1]Control!$A$1:$B$6</definedName>
    <definedName name="_xlnm.Print_Area" localSheetId="6">'Assignment 1'!$A$1:$V$15</definedName>
    <definedName name="_xlnm.Print_Titles" localSheetId="6">'Assignment 1'!$4:$6</definedName>
    <definedName name="_xlnm.Print_Titles" localSheetId="7">'Assignment 2'!$4:$6</definedName>
    <definedName name="_xlnm.Print_Titles" localSheetId="8">'Case Study'!$4:$6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2" i="11" l="1"/>
  <c r="E591" i="11"/>
  <c r="E561" i="11"/>
  <c r="E560" i="11"/>
  <c r="E530" i="11"/>
  <c r="E529" i="11"/>
  <c r="E499" i="11"/>
  <c r="E498" i="11"/>
  <c r="E468" i="11"/>
  <c r="E467" i="11"/>
  <c r="E437" i="11"/>
  <c r="E436" i="11"/>
  <c r="E406" i="11"/>
  <c r="E405" i="11"/>
  <c r="E375" i="11"/>
  <c r="E374" i="11"/>
  <c r="E344" i="11"/>
  <c r="E343" i="11"/>
  <c r="E313" i="11"/>
  <c r="E312" i="11"/>
  <c r="E282" i="11"/>
  <c r="E281" i="11"/>
  <c r="E251" i="11"/>
  <c r="E250" i="11"/>
  <c r="E220" i="11"/>
  <c r="E219" i="11"/>
  <c r="E189" i="11"/>
  <c r="E188" i="11"/>
  <c r="E158" i="11"/>
  <c r="E157" i="11"/>
  <c r="E127" i="11"/>
  <c r="E126" i="11"/>
  <c r="E96" i="11"/>
  <c r="E95" i="11"/>
  <c r="E65" i="11"/>
  <c r="E64" i="11"/>
  <c r="E34" i="11"/>
  <c r="E33" i="11"/>
  <c r="E3" i="11"/>
  <c r="E2" i="11"/>
  <c r="E668" i="8"/>
  <c r="E667" i="8"/>
  <c r="E633" i="8"/>
  <c r="E632" i="8"/>
  <c r="E598" i="8"/>
  <c r="E597" i="8"/>
  <c r="E563" i="8"/>
  <c r="E562" i="8"/>
  <c r="E528" i="8"/>
  <c r="E527" i="8"/>
  <c r="E493" i="8"/>
  <c r="E492" i="8"/>
  <c r="E458" i="8"/>
  <c r="E457" i="8"/>
  <c r="E423" i="8"/>
  <c r="E422" i="8"/>
  <c r="E388" i="8"/>
  <c r="E387" i="8"/>
  <c r="E353" i="8"/>
  <c r="E352" i="8"/>
  <c r="E318" i="8"/>
  <c r="E317" i="8"/>
  <c r="E283" i="8"/>
  <c r="E282" i="8"/>
  <c r="E248" i="8"/>
  <c r="E247" i="8"/>
  <c r="E213" i="8"/>
  <c r="E212" i="8"/>
  <c r="E178" i="8"/>
  <c r="E177" i="8"/>
  <c r="E143" i="8"/>
  <c r="E142" i="8"/>
  <c r="E108" i="8"/>
  <c r="E107" i="8"/>
  <c r="E73" i="8"/>
  <c r="E72" i="8"/>
  <c r="E38" i="8"/>
  <c r="E37" i="8"/>
  <c r="E3" i="8"/>
  <c r="E2" i="8"/>
  <c r="E422" i="10"/>
  <c r="E421" i="10"/>
  <c r="E400" i="10"/>
  <c r="E399" i="10"/>
  <c r="E378" i="10"/>
  <c r="E377" i="10"/>
  <c r="E356" i="10"/>
  <c r="E355" i="10"/>
  <c r="E334" i="10"/>
  <c r="E333" i="10"/>
  <c r="E312" i="10"/>
  <c r="E311" i="10"/>
  <c r="E290" i="10"/>
  <c r="E289" i="10"/>
  <c r="E268" i="10"/>
  <c r="E267" i="10"/>
  <c r="E246" i="10"/>
  <c r="E245" i="10"/>
  <c r="E223" i="10"/>
  <c r="E222" i="10"/>
  <c r="E201" i="10"/>
  <c r="E200" i="10"/>
  <c r="E179" i="10"/>
  <c r="E178" i="10"/>
  <c r="E157" i="10"/>
  <c r="E156" i="10"/>
  <c r="E135" i="10"/>
  <c r="E134" i="10"/>
  <c r="E113" i="10"/>
  <c r="E112" i="10"/>
  <c r="E91" i="10"/>
  <c r="E90" i="10"/>
  <c r="E69" i="10"/>
  <c r="E68" i="10"/>
  <c r="E47" i="10"/>
  <c r="E46" i="10"/>
  <c r="E25" i="10"/>
  <c r="E24" i="10"/>
  <c r="E3" i="10"/>
  <c r="E2" i="10"/>
  <c r="D11" i="12"/>
  <c r="D10" i="3" s="1"/>
  <c r="E11" i="12"/>
  <c r="E10" i="3" s="1"/>
  <c r="F11" i="12"/>
  <c r="F10" i="3" s="1"/>
  <c r="G11" i="12"/>
  <c r="G10" i="3" s="1"/>
  <c r="H11" i="12"/>
  <c r="H10" i="3" s="1"/>
  <c r="I11" i="12"/>
  <c r="I10" i="3" s="1"/>
  <c r="J11" i="12"/>
  <c r="J10" i="3" s="1"/>
  <c r="K11" i="12"/>
  <c r="K10" i="3" s="1"/>
  <c r="L11" i="12"/>
  <c r="L10" i="3" s="1"/>
  <c r="M11" i="12"/>
  <c r="M10" i="3" s="1"/>
  <c r="N11" i="12"/>
  <c r="N10" i="3" s="1"/>
  <c r="O11" i="12"/>
  <c r="O10" i="3" s="1"/>
  <c r="P11" i="12"/>
  <c r="P10" i="3" s="1"/>
  <c r="Q11" i="12"/>
  <c r="Q10" i="3" s="1"/>
  <c r="R11" i="12"/>
  <c r="R10" i="3" s="1"/>
  <c r="S11" i="12"/>
  <c r="S10" i="3" s="1"/>
  <c r="T11" i="12"/>
  <c r="T10" i="3" s="1"/>
  <c r="U11" i="12"/>
  <c r="U10" i="3" s="1"/>
  <c r="V11" i="12"/>
  <c r="V10" i="3" s="1"/>
  <c r="C11" i="12"/>
  <c r="C10" i="3" s="1"/>
  <c r="V10" i="12"/>
  <c r="V9" i="12"/>
  <c r="V8" i="12"/>
  <c r="V7" i="12"/>
  <c r="U10" i="12"/>
  <c r="U9" i="12"/>
  <c r="U8" i="12"/>
  <c r="U7" i="12"/>
  <c r="U12" i="12" s="1"/>
  <c r="U9" i="3" s="1"/>
  <c r="T10" i="12"/>
  <c r="T9" i="12"/>
  <c r="T8" i="12"/>
  <c r="T7" i="12"/>
  <c r="T12" i="12" s="1"/>
  <c r="T9" i="3" s="1"/>
  <c r="S10" i="12"/>
  <c r="S9" i="12"/>
  <c r="S8" i="12"/>
  <c r="S7" i="12"/>
  <c r="R10" i="12"/>
  <c r="R9" i="12"/>
  <c r="R8" i="12"/>
  <c r="R7" i="12"/>
  <c r="Q10" i="12"/>
  <c r="Q9" i="12"/>
  <c r="Q8" i="12"/>
  <c r="Q7" i="12"/>
  <c r="P10" i="12"/>
  <c r="P9" i="12"/>
  <c r="P8" i="12"/>
  <c r="P7" i="12"/>
  <c r="O10" i="12"/>
  <c r="O9" i="12"/>
  <c r="O8" i="12"/>
  <c r="O7" i="12"/>
  <c r="O12" i="12" s="1"/>
  <c r="O9" i="3" s="1"/>
  <c r="N10" i="12"/>
  <c r="N9" i="12"/>
  <c r="N8" i="12"/>
  <c r="N7" i="12"/>
  <c r="M10" i="12"/>
  <c r="M9" i="12"/>
  <c r="M8" i="12"/>
  <c r="M7" i="12"/>
  <c r="M12" i="12" s="1"/>
  <c r="M9" i="3" s="1"/>
  <c r="L10" i="12"/>
  <c r="L9" i="12"/>
  <c r="L8" i="12"/>
  <c r="L7" i="12"/>
  <c r="L12" i="12" s="1"/>
  <c r="L9" i="3" s="1"/>
  <c r="K10" i="12"/>
  <c r="K9" i="12"/>
  <c r="K8" i="12"/>
  <c r="K7" i="12"/>
  <c r="K12" i="12" s="1"/>
  <c r="K9" i="3" s="1"/>
  <c r="J10" i="12"/>
  <c r="J9" i="12"/>
  <c r="J8" i="12"/>
  <c r="J7" i="12"/>
  <c r="I10" i="12"/>
  <c r="I9" i="12"/>
  <c r="I8" i="12"/>
  <c r="I7" i="12"/>
  <c r="H10" i="12"/>
  <c r="H9" i="12"/>
  <c r="H8" i="12"/>
  <c r="H7" i="12"/>
  <c r="G10" i="12"/>
  <c r="G9" i="12"/>
  <c r="G8" i="12"/>
  <c r="G7" i="12"/>
  <c r="F10" i="12"/>
  <c r="F9" i="12"/>
  <c r="F8" i="12"/>
  <c r="F7" i="12"/>
  <c r="E10" i="12"/>
  <c r="E9" i="12"/>
  <c r="E8" i="12"/>
  <c r="E7" i="12"/>
  <c r="D10" i="12"/>
  <c r="D9" i="12"/>
  <c r="D8" i="12"/>
  <c r="D7" i="12"/>
  <c r="C10" i="12"/>
  <c r="C9" i="12"/>
  <c r="C8" i="12"/>
  <c r="C7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S2" i="12"/>
  <c r="S1" i="12"/>
  <c r="V9" i="5"/>
  <c r="V8" i="5"/>
  <c r="V7" i="5"/>
  <c r="U9" i="5"/>
  <c r="U8" i="5"/>
  <c r="U7" i="5"/>
  <c r="U10" i="5" s="1"/>
  <c r="T9" i="5"/>
  <c r="T8" i="5"/>
  <c r="T7" i="5"/>
  <c r="S9" i="5"/>
  <c r="S8" i="5"/>
  <c r="S7" i="5"/>
  <c r="R9" i="5"/>
  <c r="R8" i="5"/>
  <c r="R7" i="5"/>
  <c r="Q9" i="5"/>
  <c r="Q8" i="5"/>
  <c r="Q7" i="5"/>
  <c r="Q10" i="5" s="1"/>
  <c r="P9" i="5"/>
  <c r="P10" i="5" s="1"/>
  <c r="P8" i="5"/>
  <c r="P7" i="5"/>
  <c r="O9" i="5"/>
  <c r="O8" i="5"/>
  <c r="O7" i="5"/>
  <c r="N9" i="5"/>
  <c r="N8" i="5"/>
  <c r="N7" i="5"/>
  <c r="N10" i="5" s="1"/>
  <c r="M9" i="5"/>
  <c r="M8" i="5"/>
  <c r="M7" i="5"/>
  <c r="M10" i="5" s="1"/>
  <c r="L9" i="5"/>
  <c r="L10" i="5" s="1"/>
  <c r="L8" i="5"/>
  <c r="L7" i="5"/>
  <c r="K9" i="5"/>
  <c r="K8" i="5"/>
  <c r="K7" i="5"/>
  <c r="J9" i="5"/>
  <c r="J8" i="5"/>
  <c r="J7" i="5"/>
  <c r="J10" i="5" s="1"/>
  <c r="I9" i="5"/>
  <c r="I8" i="5"/>
  <c r="I7" i="5"/>
  <c r="I10" i="5" s="1"/>
  <c r="H9" i="5"/>
  <c r="H10" i="5" s="1"/>
  <c r="H8" i="5"/>
  <c r="H7" i="5"/>
  <c r="G9" i="5"/>
  <c r="G8" i="5"/>
  <c r="G7" i="5"/>
  <c r="F9" i="5"/>
  <c r="F8" i="5"/>
  <c r="F7" i="5"/>
  <c r="E9" i="5"/>
  <c r="E8" i="5"/>
  <c r="E7" i="5"/>
  <c r="G10" i="5"/>
  <c r="D9" i="5"/>
  <c r="D8" i="5"/>
  <c r="D7" i="5"/>
  <c r="C9" i="5"/>
  <c r="C8" i="5"/>
  <c r="C7" i="5"/>
  <c r="V10" i="1"/>
  <c r="V9" i="1"/>
  <c r="V8" i="1"/>
  <c r="V7" i="1"/>
  <c r="U10" i="1"/>
  <c r="U9" i="1"/>
  <c r="U8" i="1"/>
  <c r="U7" i="1"/>
  <c r="T10" i="1"/>
  <c r="T9" i="1"/>
  <c r="T8" i="1"/>
  <c r="T7" i="1"/>
  <c r="S10" i="1"/>
  <c r="S9" i="1"/>
  <c r="S8" i="1"/>
  <c r="S7" i="1"/>
  <c r="R10" i="1"/>
  <c r="R9" i="1"/>
  <c r="R8" i="1"/>
  <c r="R7" i="1"/>
  <c r="Q10" i="1"/>
  <c r="Q9" i="1"/>
  <c r="Q8" i="1"/>
  <c r="Q7" i="1"/>
  <c r="P10" i="1"/>
  <c r="P9" i="1"/>
  <c r="P8" i="1"/>
  <c r="P7" i="1"/>
  <c r="H412" i="10"/>
  <c r="G412" i="10"/>
  <c r="O10" i="1"/>
  <c r="O9" i="1"/>
  <c r="O8" i="1"/>
  <c r="O7" i="1"/>
  <c r="N10" i="1"/>
  <c r="N9" i="1"/>
  <c r="N8" i="1"/>
  <c r="N7" i="1"/>
  <c r="M10" i="1"/>
  <c r="M9" i="1"/>
  <c r="M8" i="1"/>
  <c r="M7" i="1"/>
  <c r="L10" i="1"/>
  <c r="L9" i="1"/>
  <c r="L8" i="1"/>
  <c r="L7" i="1"/>
  <c r="K10" i="1"/>
  <c r="K9" i="1"/>
  <c r="K8" i="1"/>
  <c r="K7" i="1"/>
  <c r="J10" i="1"/>
  <c r="J9" i="1"/>
  <c r="J8" i="1"/>
  <c r="J7" i="1"/>
  <c r="I10" i="1"/>
  <c r="I9" i="1"/>
  <c r="I8" i="1"/>
  <c r="I7" i="1"/>
  <c r="H10" i="1"/>
  <c r="H9" i="1"/>
  <c r="H8" i="1"/>
  <c r="H7" i="1"/>
  <c r="G10" i="1"/>
  <c r="G9" i="1"/>
  <c r="G8" i="1"/>
  <c r="G7" i="1"/>
  <c r="H103" i="10"/>
  <c r="F10" i="1"/>
  <c r="F9" i="1"/>
  <c r="F8" i="1"/>
  <c r="F7" i="1"/>
  <c r="E10" i="1"/>
  <c r="E9" i="1"/>
  <c r="E8" i="1"/>
  <c r="E7" i="1"/>
  <c r="D10" i="1"/>
  <c r="D9" i="1"/>
  <c r="D8" i="1"/>
  <c r="D7" i="1"/>
  <c r="C10" i="1"/>
  <c r="C9" i="1"/>
  <c r="C8" i="1"/>
  <c r="C7" i="1"/>
  <c r="B1" i="1"/>
  <c r="B1" i="12" s="1"/>
  <c r="H604" i="11"/>
  <c r="G604" i="11"/>
  <c r="H573" i="11"/>
  <c r="G573" i="11"/>
  <c r="H542" i="11"/>
  <c r="G542" i="11"/>
  <c r="H511" i="11"/>
  <c r="G511" i="11"/>
  <c r="H480" i="11"/>
  <c r="G480" i="11"/>
  <c r="H449" i="11"/>
  <c r="G449" i="11"/>
  <c r="H418" i="11"/>
  <c r="G418" i="11"/>
  <c r="H387" i="11"/>
  <c r="G387" i="11"/>
  <c r="H356" i="11"/>
  <c r="G356" i="11"/>
  <c r="H325" i="11"/>
  <c r="G325" i="11"/>
  <c r="H294" i="11"/>
  <c r="G294" i="11"/>
  <c r="H263" i="11"/>
  <c r="G263" i="11"/>
  <c r="H232" i="11"/>
  <c r="G232" i="11"/>
  <c r="H201" i="11"/>
  <c r="G201" i="11"/>
  <c r="H170" i="11"/>
  <c r="G170" i="11"/>
  <c r="H139" i="11"/>
  <c r="G139" i="11"/>
  <c r="H108" i="11"/>
  <c r="G108" i="11"/>
  <c r="H77" i="11"/>
  <c r="G77" i="11"/>
  <c r="H46" i="11"/>
  <c r="G46" i="11"/>
  <c r="E596" i="11"/>
  <c r="E565" i="11"/>
  <c r="E534" i="11"/>
  <c r="E503" i="11"/>
  <c r="E472" i="11"/>
  <c r="E441" i="11"/>
  <c r="E410" i="11"/>
  <c r="E379" i="11"/>
  <c r="E348" i="11"/>
  <c r="E317" i="11"/>
  <c r="E286" i="11"/>
  <c r="E255" i="11"/>
  <c r="E224" i="11"/>
  <c r="E193" i="11"/>
  <c r="E162" i="11"/>
  <c r="E131" i="11"/>
  <c r="E100" i="11"/>
  <c r="E69" i="11"/>
  <c r="E38" i="11"/>
  <c r="H15" i="11"/>
  <c r="G15" i="11"/>
  <c r="E7" i="11"/>
  <c r="H679" i="8"/>
  <c r="G679" i="8"/>
  <c r="H644" i="8"/>
  <c r="G644" i="8"/>
  <c r="H609" i="8"/>
  <c r="G609" i="8"/>
  <c r="H574" i="8"/>
  <c r="G574" i="8"/>
  <c r="H539" i="8"/>
  <c r="G539" i="8"/>
  <c r="H504" i="8"/>
  <c r="G504" i="8"/>
  <c r="H469" i="8"/>
  <c r="G469" i="8"/>
  <c r="H434" i="8"/>
  <c r="G434" i="8"/>
  <c r="H399" i="8"/>
  <c r="G399" i="8"/>
  <c r="H364" i="8"/>
  <c r="G364" i="8"/>
  <c r="H329" i="8"/>
  <c r="G329" i="8"/>
  <c r="H294" i="8"/>
  <c r="G294" i="8"/>
  <c r="H259" i="8"/>
  <c r="G259" i="8"/>
  <c r="H224" i="8"/>
  <c r="G224" i="8"/>
  <c r="H189" i="8"/>
  <c r="G189" i="8"/>
  <c r="H154" i="8"/>
  <c r="G154" i="8"/>
  <c r="H119" i="8"/>
  <c r="G119" i="8"/>
  <c r="H84" i="8"/>
  <c r="G84" i="8"/>
  <c r="H49" i="8"/>
  <c r="G49" i="8"/>
  <c r="H434" i="10"/>
  <c r="G434" i="10"/>
  <c r="E426" i="10"/>
  <c r="E404" i="10"/>
  <c r="H390" i="10"/>
  <c r="G390" i="10"/>
  <c r="E382" i="10"/>
  <c r="H368" i="10"/>
  <c r="G368" i="10"/>
  <c r="E360" i="10"/>
  <c r="H346" i="10"/>
  <c r="G346" i="10"/>
  <c r="E338" i="10"/>
  <c r="H324" i="10"/>
  <c r="G324" i="10"/>
  <c r="E316" i="10"/>
  <c r="H302" i="10"/>
  <c r="G302" i="10"/>
  <c r="E294" i="10"/>
  <c r="H280" i="10"/>
  <c r="G280" i="10"/>
  <c r="E272" i="10"/>
  <c r="H258" i="10"/>
  <c r="G258" i="10"/>
  <c r="E250" i="10"/>
  <c r="H235" i="10"/>
  <c r="G235" i="10"/>
  <c r="E227" i="10"/>
  <c r="H213" i="10"/>
  <c r="G213" i="10"/>
  <c r="E205" i="10"/>
  <c r="H191" i="10"/>
  <c r="G191" i="10"/>
  <c r="E183" i="10"/>
  <c r="H169" i="10"/>
  <c r="G169" i="10"/>
  <c r="E161" i="10"/>
  <c r="H147" i="10"/>
  <c r="G147" i="10"/>
  <c r="E139" i="10"/>
  <c r="H125" i="10"/>
  <c r="G125" i="10"/>
  <c r="E117" i="10"/>
  <c r="G103" i="10"/>
  <c r="E95" i="10"/>
  <c r="H81" i="10"/>
  <c r="G81" i="10"/>
  <c r="E73" i="10"/>
  <c r="H59" i="10"/>
  <c r="G59" i="10"/>
  <c r="E51" i="10"/>
  <c r="H37" i="10"/>
  <c r="G37" i="10"/>
  <c r="E29" i="10"/>
  <c r="H15" i="10"/>
  <c r="G15" i="10"/>
  <c r="E7" i="10"/>
  <c r="E672" i="8"/>
  <c r="E637" i="8"/>
  <c r="E602" i="8"/>
  <c r="E567" i="8"/>
  <c r="E532" i="8"/>
  <c r="E497" i="8"/>
  <c r="E462" i="8"/>
  <c r="E427" i="8"/>
  <c r="E392" i="8"/>
  <c r="E357" i="8"/>
  <c r="E322" i="8"/>
  <c r="E287" i="8"/>
  <c r="E252" i="8"/>
  <c r="E217" i="8"/>
  <c r="E182" i="8"/>
  <c r="E147" i="8"/>
  <c r="E112" i="8"/>
  <c r="E77" i="8"/>
  <c r="E42" i="8"/>
  <c r="E7" i="8"/>
  <c r="N12" i="12" l="1"/>
  <c r="N9" i="3" s="1"/>
  <c r="P12" i="12"/>
  <c r="P9" i="3" s="1"/>
  <c r="I11" i="1"/>
  <c r="I7" i="3" s="1"/>
  <c r="K11" i="1"/>
  <c r="K7" i="3" s="1"/>
  <c r="Q11" i="1"/>
  <c r="S11" i="1"/>
  <c r="S7" i="3" s="1"/>
  <c r="T11" i="1"/>
  <c r="U11" i="1"/>
  <c r="U7" i="3" s="1"/>
  <c r="E12" i="12"/>
  <c r="E9" i="3" s="1"/>
  <c r="F12" i="12"/>
  <c r="F9" i="3" s="1"/>
  <c r="G12" i="12"/>
  <c r="G9" i="3" s="1"/>
  <c r="H12" i="12"/>
  <c r="H9" i="3" s="1"/>
  <c r="I12" i="12"/>
  <c r="I9" i="3" s="1"/>
  <c r="J12" i="12"/>
  <c r="J9" i="3" s="1"/>
  <c r="S12" i="12"/>
  <c r="S9" i="3" s="1"/>
  <c r="Q12" i="12"/>
  <c r="Q9" i="3" s="1"/>
  <c r="R12" i="12"/>
  <c r="R9" i="3" s="1"/>
  <c r="V12" i="12"/>
  <c r="V9" i="3" s="1"/>
  <c r="O10" i="5"/>
  <c r="V10" i="5"/>
  <c r="V8" i="3" s="1"/>
  <c r="K10" i="5"/>
  <c r="S10" i="5"/>
  <c r="S8" i="3" s="1"/>
  <c r="R11" i="1"/>
  <c r="R7" i="3" s="1"/>
  <c r="D12" i="12"/>
  <c r="D9" i="3" s="1"/>
  <c r="C12" i="12"/>
  <c r="C9" i="3" s="1"/>
  <c r="D10" i="5"/>
  <c r="D8" i="3" s="1"/>
  <c r="T10" i="5"/>
  <c r="T8" i="3" s="1"/>
  <c r="R10" i="5"/>
  <c r="P11" i="1"/>
  <c r="P7" i="3" s="1"/>
  <c r="M11" i="1"/>
  <c r="M7" i="3" s="1"/>
  <c r="J11" i="1"/>
  <c r="J7" i="3" s="1"/>
  <c r="H11" i="1"/>
  <c r="H7" i="3" s="1"/>
  <c r="G11" i="1"/>
  <c r="G7" i="3" s="1"/>
  <c r="C10" i="5"/>
  <c r="C8" i="3" s="1"/>
  <c r="F10" i="5"/>
  <c r="F8" i="3" s="1"/>
  <c r="E10" i="5"/>
  <c r="E8" i="3" s="1"/>
  <c r="V11" i="1"/>
  <c r="V7" i="3" s="1"/>
  <c r="L11" i="1"/>
  <c r="L7" i="3" s="1"/>
  <c r="O11" i="1"/>
  <c r="O7" i="3" s="1"/>
  <c r="C11" i="1"/>
  <c r="C7" i="3" s="1"/>
  <c r="D11" i="1"/>
  <c r="D7" i="3" s="1"/>
  <c r="N11" i="1"/>
  <c r="N7" i="3" s="1"/>
  <c r="F11" i="1"/>
  <c r="F7" i="3" s="1"/>
  <c r="E11" i="1"/>
  <c r="E7" i="3" s="1"/>
  <c r="H14" i="8"/>
  <c r="G14" i="8"/>
  <c r="S2" i="3"/>
  <c r="S1" i="3"/>
  <c r="B1" i="3"/>
  <c r="B1" i="5"/>
  <c r="S1" i="5"/>
  <c r="S2" i="5"/>
  <c r="G8" i="3"/>
  <c r="H8" i="3"/>
  <c r="I8" i="3"/>
  <c r="J8" i="3"/>
  <c r="K8" i="3"/>
  <c r="L8" i="3"/>
  <c r="M8" i="3"/>
  <c r="N8" i="3"/>
  <c r="O8" i="3"/>
  <c r="P8" i="3"/>
  <c r="Q8" i="3"/>
  <c r="R8" i="3"/>
  <c r="U8" i="3"/>
  <c r="Q7" i="3"/>
  <c r="T7" i="3"/>
  <c r="D11" i="3" l="1"/>
  <c r="D14" i="3" s="1"/>
  <c r="M11" i="3"/>
  <c r="M14" i="3" s="1"/>
  <c r="U11" i="3"/>
  <c r="U14" i="3" s="1"/>
  <c r="Q11" i="3"/>
  <c r="Q14" i="3" s="1"/>
  <c r="I11" i="3"/>
  <c r="I14" i="3" s="1"/>
  <c r="F11" i="3"/>
  <c r="E11" i="3"/>
  <c r="H11" i="3"/>
  <c r="H14" i="3" s="1"/>
  <c r="T11" i="3"/>
  <c r="T14" i="3" s="1"/>
  <c r="P11" i="3"/>
  <c r="P14" i="3" s="1"/>
  <c r="L11" i="3"/>
  <c r="L14" i="3" s="1"/>
  <c r="S11" i="3"/>
  <c r="S14" i="3" s="1"/>
  <c r="O11" i="3"/>
  <c r="O14" i="3" s="1"/>
  <c r="K11" i="3"/>
  <c r="K14" i="3" s="1"/>
  <c r="G11" i="3"/>
  <c r="G14" i="3" s="1"/>
  <c r="V11" i="3"/>
  <c r="V14" i="3" s="1"/>
  <c r="R11" i="3"/>
  <c r="R14" i="3" s="1"/>
  <c r="N11" i="3"/>
  <c r="N14" i="3" s="1"/>
  <c r="J11" i="3"/>
  <c r="J14" i="3" s="1"/>
  <c r="C11" i="3"/>
  <c r="F14" i="3" l="1"/>
  <c r="F15" i="3" s="1"/>
  <c r="E14" i="3"/>
  <c r="E15" i="3" s="1"/>
  <c r="C14" i="3"/>
  <c r="C15" i="3" s="1"/>
  <c r="D15" i="3"/>
  <c r="M15" i="3"/>
  <c r="J15" i="3"/>
  <c r="S15" i="3"/>
  <c r="H15" i="3"/>
  <c r="Q15" i="3"/>
  <c r="N15" i="3"/>
  <c r="G15" i="3"/>
  <c r="L15" i="3"/>
  <c r="U15" i="3"/>
  <c r="R15" i="3"/>
  <c r="K15" i="3"/>
  <c r="P15" i="3"/>
  <c r="V15" i="3"/>
  <c r="O15" i="3"/>
  <c r="T15" i="3"/>
  <c r="I15" i="3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U5" i="3" l="1"/>
  <c r="V4" i="3"/>
  <c r="U4" i="3"/>
  <c r="T4" i="3"/>
  <c r="V5" i="3"/>
  <c r="T5" i="3"/>
  <c r="V4" i="1"/>
  <c r="U4" i="1"/>
  <c r="V5" i="1"/>
  <c r="U5" i="1"/>
  <c r="T4" i="1"/>
  <c r="T5" i="1"/>
  <c r="S5" i="3" l="1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<sst xmlns="http://schemas.openxmlformats.org/spreadsheetml/2006/main" count="1054" uniqueCount="123">
  <si>
    <t>First Name</t>
  </si>
  <si>
    <t>Surname</t>
  </si>
  <si>
    <t>Notes</t>
  </si>
  <si>
    <t>Total Marks and Grades will automatically be calculated on the Summary Marking Sheet</t>
  </si>
  <si>
    <t>Notes:</t>
  </si>
  <si>
    <t>Assessor Name (Block Capitals):</t>
  </si>
  <si>
    <t>* Enter Result after each assessment point</t>
  </si>
  <si>
    <t>* These marks will transfer results to the Summary Marking Sheet</t>
  </si>
  <si>
    <t xml:space="preserve">Assessor's Signature: </t>
  </si>
  <si>
    <t>Date</t>
  </si>
  <si>
    <t>Supervisor's/Assessor's Marking Sheet: Summary Marking Sheet</t>
  </si>
  <si>
    <t>Marks Total out of 100</t>
  </si>
  <si>
    <t>Overall Results (P/M/D/R)</t>
  </si>
  <si>
    <t>Standards (%)</t>
  </si>
  <si>
    <t>Grades</t>
  </si>
  <si>
    <t>80 - 100%</t>
  </si>
  <si>
    <t>Distinction</t>
  </si>
  <si>
    <t>65 - 79%</t>
  </si>
  <si>
    <t>Merit</t>
  </si>
  <si>
    <t xml:space="preserve">Assessor Name (Block Capitals): </t>
  </si>
  <si>
    <t>50 - 64%</t>
  </si>
  <si>
    <t>Pass</t>
  </si>
  <si>
    <t>&lt;50%</t>
  </si>
  <si>
    <t>Referral</t>
  </si>
  <si>
    <r>
      <rPr>
        <b/>
        <sz val="11"/>
        <color theme="1"/>
        <rFont val="Calibri"/>
        <family val="2"/>
        <scheme val="minor"/>
      </rPr>
      <t>Assessor's Signature:</t>
    </r>
    <r>
      <rPr>
        <sz val="11"/>
        <color theme="1"/>
        <rFont val="Calibri"/>
        <family val="2"/>
        <scheme val="minor"/>
      </rPr>
      <t xml:space="preserve"> </t>
    </r>
  </si>
  <si>
    <t xml:space="preserve">Date: </t>
  </si>
  <si>
    <t>Assessment Points and Marking Criteria</t>
  </si>
  <si>
    <t>Results of the Assessments</t>
  </si>
  <si>
    <t>Assessment Criteria</t>
  </si>
  <si>
    <t>Maximum Mark</t>
  </si>
  <si>
    <t>Learner Mark</t>
  </si>
  <si>
    <t>Total Mark</t>
  </si>
  <si>
    <t xml:space="preserve">Assessor’s Signature: </t>
  </si>
  <si>
    <t xml:space="preserve">External Authenticator’s Signature: </t>
  </si>
  <si>
    <t xml:space="preserve">Learner’s Name: </t>
  </si>
  <si>
    <t>Date:</t>
  </si>
  <si>
    <t>Children’s Rights, Legislation and Regulation - Stage 1</t>
  </si>
  <si>
    <t>Enter results into each Learner Marking Sheet</t>
  </si>
  <si>
    <t xml:space="preserve">Explained the UN Convention on the Rights of the Child (UNCRC) 1989  </t>
  </si>
  <si>
    <t>Identified and discussed Irish legislation, regulation and policy  influenced by UNCRC (with examples)</t>
  </si>
  <si>
    <t>Described the promotion of children and family rights in the ELC setting (4 examples, linked with Aistear and Síolta)</t>
  </si>
  <si>
    <t>Displayed awareness of the role of an ELC practitioner in contributing to an inclusive culture in ELC settings</t>
  </si>
  <si>
    <t>Learner  Marking Sheet</t>
  </si>
  <si>
    <t xml:space="preserve"> </t>
  </si>
  <si>
    <t>Outlined the regulations supporting ELC settings</t>
  </si>
  <si>
    <t>Evaluated the role of the adult in keeping records (Data Protection/Confidentiality/Record Storage)</t>
  </si>
  <si>
    <t>Continuous Assessment: Assignment 2 - 40%</t>
  </si>
  <si>
    <t>Continuous Assessment: Assignment 1 - 30%</t>
  </si>
  <si>
    <t xml:space="preserve">Continuous Assessment: Scenario-based Case Study - 30% </t>
  </si>
  <si>
    <t>Outlined the legislation and guidelines related to child protection in ELC settings</t>
  </si>
  <si>
    <t>Summarised the type/s, signs and symptoms of child abuse presented in the case study</t>
  </si>
  <si>
    <t xml:space="preserve">Explained the term ‘Mandated Person’ and their legal obligations </t>
  </si>
  <si>
    <t>Clearly identified the reporting procedures to follow when abuse is suspected and completed the Child Protection and Welfare Report Form</t>
  </si>
  <si>
    <t>Note:</t>
  </si>
  <si>
    <t>Please Tick</t>
  </si>
  <si>
    <t>Yes:</t>
  </si>
  <si>
    <t>No:</t>
  </si>
  <si>
    <r>
      <t xml:space="preserve">The learner has presented the </t>
    </r>
    <r>
      <rPr>
        <b/>
        <i/>
        <sz val="11"/>
        <color theme="1"/>
        <rFont val="Calibri"/>
        <family val="2"/>
        <scheme val="minor"/>
      </rPr>
      <t>Tusla Children First eLearning Certificate</t>
    </r>
    <r>
      <rPr>
        <sz val="11"/>
        <color theme="1"/>
        <rFont val="Calibri"/>
        <family val="2"/>
        <scheme val="minor"/>
      </rPr>
      <t xml:space="preserve"> (copy required for the Professional Practice Placement module)</t>
    </r>
  </si>
  <si>
    <t>PATD Stage 1</t>
  </si>
  <si>
    <r>
      <t>Total out of 30 marks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(This mark will be transferred to the Summary Marking Sheet)</t>
    </r>
  </si>
  <si>
    <r>
      <rPr>
        <b/>
        <sz val="11"/>
        <color theme="1"/>
        <rFont val="Calibri"/>
        <family val="2"/>
        <scheme val="minor"/>
      </rPr>
      <t>Continuous Assessment: Assignment 2</t>
    </r>
    <r>
      <rPr>
        <sz val="11"/>
        <color theme="1"/>
        <rFont val="Calibri"/>
        <family val="2"/>
        <scheme val="minor"/>
      </rPr>
      <t xml:space="preserve">
Marks Total (</t>
    </r>
    <r>
      <rPr>
        <b/>
        <sz val="11"/>
        <color theme="1"/>
        <rFont val="Calibri"/>
        <family val="2"/>
        <scheme val="minor"/>
      </rPr>
      <t>out of 40)</t>
    </r>
  </si>
  <si>
    <r>
      <rPr>
        <b/>
        <sz val="11"/>
        <color theme="1"/>
        <rFont val="Calibri"/>
        <family val="2"/>
        <scheme val="minor"/>
      </rPr>
      <t>Continuous Assessment: Assignment 1</t>
    </r>
    <r>
      <rPr>
        <sz val="11"/>
        <color theme="1"/>
        <rFont val="Calibri"/>
        <family val="2"/>
        <scheme val="minor"/>
      </rPr>
      <t xml:space="preserve">
Marks Total (</t>
    </r>
    <r>
      <rPr>
        <b/>
        <sz val="11"/>
        <color theme="1"/>
        <rFont val="Calibri"/>
        <family val="2"/>
        <scheme val="minor"/>
      </rPr>
      <t>out of 30)</t>
    </r>
  </si>
  <si>
    <r>
      <rPr>
        <b/>
        <sz val="11"/>
        <color theme="1"/>
        <rFont val="Calibri"/>
        <family val="2"/>
        <scheme val="minor"/>
      </rPr>
      <t>Continuous Assessment:</t>
    </r>
    <r>
      <rPr>
        <sz val="11"/>
        <color theme="1"/>
        <rFont val="Calibri"/>
        <family val="2"/>
        <scheme val="minor"/>
      </rPr>
      <t xml:space="preserve"> 
Assignment 1
30%</t>
    </r>
  </si>
  <si>
    <r>
      <rPr>
        <b/>
        <sz val="11"/>
        <color theme="1"/>
        <rFont val="Calibri"/>
        <family val="2"/>
        <scheme val="minor"/>
      </rPr>
      <t>Continuous Assessment:</t>
    </r>
    <r>
      <rPr>
        <sz val="11"/>
        <color theme="1"/>
        <rFont val="Calibri"/>
        <family val="2"/>
        <scheme val="minor"/>
      </rPr>
      <t xml:space="preserve"> 
Assignment 2
40%</t>
    </r>
  </si>
  <si>
    <r>
      <t xml:space="preserve">Identified and discussed Irish legislation, regulation and policy  influenced by UNCRC (with examples)
</t>
    </r>
    <r>
      <rPr>
        <b/>
        <sz val="11"/>
        <color theme="1"/>
        <rFont val="Calibri"/>
        <family val="2"/>
        <scheme val="minor"/>
      </rPr>
      <t xml:space="preserve">(15 marks) </t>
    </r>
  </si>
  <si>
    <r>
      <t>Total out of 40 marks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(This mark will be transferred to the Summary Marking Sheet)</t>
    </r>
  </si>
  <si>
    <r>
      <t xml:space="preserve">Evaluated the role of the adult in keeping records (Data Protection/Confidentiality/Record Storage) </t>
    </r>
    <r>
      <rPr>
        <b/>
        <sz val="11"/>
        <color theme="1"/>
        <rFont val="Calibri"/>
        <family val="2"/>
        <scheme val="minor"/>
      </rPr>
      <t>(15 marks)</t>
    </r>
  </si>
  <si>
    <r>
      <t xml:space="preserve">Outlined the regulations supporting ELC settings </t>
    </r>
    <r>
      <rPr>
        <b/>
        <sz val="11"/>
        <color theme="1"/>
        <rFont val="Calibri"/>
        <family val="2"/>
        <scheme val="minor"/>
      </rPr>
      <t>(10 marks)</t>
    </r>
  </si>
  <si>
    <r>
      <t xml:space="preserve">Outlined the legislation and guidelines related to child protection in ELC settings </t>
    </r>
    <r>
      <rPr>
        <b/>
        <sz val="11"/>
        <color theme="1"/>
        <rFont val="Calibri"/>
        <family val="2"/>
        <scheme val="minor"/>
      </rPr>
      <t>(10 marks)</t>
    </r>
  </si>
  <si>
    <r>
      <t xml:space="preserve">Explained the term ‘Mandated Person’ and their legal obligations 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</si>
  <si>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Clearly identified the reporting procedures to follow when abuse is suspected and completed the Child Protection and Welfare Report Form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</si>
  <si>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Summarised the type/s, signs and symptoms of child abuse presented in the case study </t>
    </r>
    <r>
      <rPr>
        <b/>
        <sz val="11"/>
        <color theme="1"/>
        <rFont val="Calibri"/>
        <family val="2"/>
        <scheme val="minor"/>
      </rPr>
      <t xml:space="preserve">(10 marks) </t>
    </r>
  </si>
  <si>
    <r>
      <rPr>
        <b/>
        <sz val="11"/>
        <color theme="1"/>
        <rFont val="Calibri"/>
        <family val="2"/>
        <scheme val="minor"/>
      </rPr>
      <t>Continuous Assessment:</t>
    </r>
    <r>
      <rPr>
        <sz val="11"/>
        <color theme="1"/>
        <rFont val="Calibri"/>
        <family val="2"/>
        <scheme val="minor"/>
      </rPr>
      <t xml:space="preserve"> 
Scenario-based Case Study 
30%</t>
    </r>
  </si>
  <si>
    <r>
      <rPr>
        <b/>
        <sz val="11"/>
        <color theme="1"/>
        <rFont val="Calibri"/>
        <family val="2"/>
        <scheme val="minor"/>
      </rPr>
      <t>Continuous Assessment: Scenario-based Case Study</t>
    </r>
    <r>
      <rPr>
        <sz val="11"/>
        <color theme="1"/>
        <rFont val="Calibri"/>
        <family val="2"/>
        <scheme val="minor"/>
      </rPr>
      <t xml:space="preserve">
Marks Total </t>
    </r>
    <r>
      <rPr>
        <b/>
        <sz val="11"/>
        <color theme="1"/>
        <rFont val="Calibri"/>
        <family val="2"/>
        <scheme val="minor"/>
      </rPr>
      <t>(out of 30)</t>
    </r>
  </si>
  <si>
    <t>Final Marks out of 100</t>
  </si>
  <si>
    <t>Have all assessments have been submitted by the learner</t>
  </si>
  <si>
    <t>LR1</t>
  </si>
  <si>
    <t>LR2</t>
  </si>
  <si>
    <t>LR3</t>
  </si>
  <si>
    <t>LR4</t>
  </si>
  <si>
    <t>LR5</t>
  </si>
  <si>
    <t>LR6</t>
  </si>
  <si>
    <t>LR7</t>
  </si>
  <si>
    <t>LR8</t>
  </si>
  <si>
    <t>LR9</t>
  </si>
  <si>
    <t>LR10</t>
  </si>
  <si>
    <t>LR11</t>
  </si>
  <si>
    <t>LR12</t>
  </si>
  <si>
    <t>LR13</t>
  </si>
  <si>
    <t>LR14</t>
  </si>
  <si>
    <t>LR15</t>
  </si>
  <si>
    <t>LR16</t>
  </si>
  <si>
    <t>LR17</t>
  </si>
  <si>
    <t>LR18</t>
  </si>
  <si>
    <t>LR19</t>
  </si>
  <si>
    <t>LR20</t>
  </si>
  <si>
    <t>Asg1:</t>
  </si>
  <si>
    <t>Asg2:</t>
  </si>
  <si>
    <t>Asg3:</t>
  </si>
  <si>
    <t>Has the learner achieved all the learning outcomes</t>
  </si>
  <si>
    <t>* Please select Yes or No in the gold coloured cells for each question and each student.</t>
  </si>
  <si>
    <t>Supervisor's/Assessor's Marking Sheet: Continuous Assessment: Assignment 1</t>
  </si>
  <si>
    <t>Supervisor's/Assessor's Marking Sheet: Continuous Assessment: Assignment 2</t>
  </si>
  <si>
    <t>Supervisor's/Assessor's Marking Sheet: Continuous Assessment: Scenario-based Case Study</t>
  </si>
  <si>
    <r>
      <rPr>
        <b/>
        <sz val="11"/>
        <color theme="1"/>
        <rFont val="Calibri"/>
        <family val="2"/>
        <scheme val="minor"/>
      </rPr>
      <t>Referred:</t>
    </r>
    <r>
      <rPr>
        <sz val="11"/>
        <color theme="1"/>
        <rFont val="Calibri"/>
        <family val="2"/>
        <scheme val="minor"/>
      </rPr>
      <t xml:space="preserve"> When a learner has not achieved the minimum standards the grade is recorded as</t>
    </r>
    <r>
      <rPr>
        <b/>
        <sz val="11"/>
        <color theme="1"/>
        <rFont val="Calibri"/>
        <family val="2"/>
        <scheme val="minor"/>
      </rPr>
      <t xml:space="preserve"> Referred</t>
    </r>
  </si>
  <si>
    <t>By signing below you authorise the grades and any grade amendments detailed above. 
Any grade amendments must be considered by the Results Approval Panel.</t>
  </si>
  <si>
    <t>Code: 5C21524</t>
  </si>
  <si>
    <t xml:space="preserve">Enter Learner Names above </t>
  </si>
  <si>
    <t>Names should be entered alphabetically by surname.  However, in the unlikely event that a name has to be added AFTER some marks have been assigned, do NOT re-order the list, but add the name to the end</t>
  </si>
  <si>
    <r>
      <t xml:space="preserve">These names will automatically be transferred across to </t>
    </r>
    <r>
      <rPr>
        <b/>
        <u/>
        <sz val="11"/>
        <color rgb="FF0070C0"/>
        <rFont val="Calibri"/>
        <family val="2"/>
        <scheme val="minor"/>
      </rPr>
      <t>all</t>
    </r>
    <r>
      <rPr>
        <b/>
        <sz val="11"/>
        <color rgb="FF0070C0"/>
        <rFont val="Calibri"/>
        <family val="2"/>
        <scheme val="minor"/>
      </rPr>
      <t xml:space="preserve"> Marking Sheets</t>
    </r>
  </si>
  <si>
    <r>
      <t xml:space="preserve">Explained the UN Convention on the Rights of the Child (UNCRC) 1989   </t>
    </r>
    <r>
      <rPr>
        <b/>
        <sz val="11"/>
        <color theme="1"/>
        <rFont val="Calibri"/>
        <family val="2"/>
        <scheme val="minor"/>
      </rPr>
      <t>(5 marks)</t>
    </r>
  </si>
  <si>
    <r>
      <t xml:space="preserve">Identified and discussed Irish legislation, regulation and policy  influenced by UNCRC (with examples) </t>
    </r>
    <r>
      <rPr>
        <b/>
        <sz val="11"/>
        <color theme="1"/>
        <rFont val="Calibri"/>
        <family val="2"/>
        <scheme val="minor"/>
      </rPr>
      <t xml:space="preserve">(10 marks) </t>
    </r>
  </si>
  <si>
    <r>
      <t xml:space="preserve">Described the promotion of children and family rights in the ELC setting (4 examples, linked with Aistear and Síolta) </t>
    </r>
    <r>
      <rPr>
        <b/>
        <sz val="11"/>
        <color theme="1"/>
        <rFont val="Calibri"/>
        <family val="2"/>
        <scheme val="minor"/>
      </rPr>
      <t>(10 marks)</t>
    </r>
  </si>
  <si>
    <r>
      <t xml:space="preserve">Displayed awareness of the role of an ELC practitioner in contributing to an inclusive culture in ELC settings </t>
    </r>
    <r>
      <rPr>
        <b/>
        <sz val="11"/>
        <color theme="1"/>
        <rFont val="Calibri"/>
        <family val="2"/>
        <scheme val="minor"/>
      </rPr>
      <t>(5 marks)</t>
    </r>
  </si>
  <si>
    <t>5C21524</t>
  </si>
  <si>
    <t>First Attempt Mark</t>
  </si>
  <si>
    <t>First Repeat Mark</t>
  </si>
  <si>
    <t>Second Repeat Mark</t>
  </si>
  <si>
    <t>In the event of a learner repeating an assessment, the attempts are logged here.</t>
  </si>
  <si>
    <t>Continuous Assessment
Assignment 1 30%</t>
  </si>
  <si>
    <t>Continuous Assessment
Assignment 2 40%</t>
  </si>
  <si>
    <t>Continuous Assessment
Case Study 30%</t>
  </si>
  <si>
    <t>Children's Rights, Legislation &amp; Regulation Stage 1 - Record of Repeats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</si>
</sst>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;;@"/>
    <numFmt numFmtId="165" formatCode="0.0"/>
    <numFmt numFmtId="166" formatCode="0.0;;;@"/>
    <numFmt numFmtId="167" formatCode="&quot; &quot;[$€-1809]#,##0.00&quot; &quot;;&quot;-&quot;[$€-1809]#,##0.00&quot; &quot;;&quot; &quot;[$€-1809]&quot;-&quot;00&quot; &quot;;&quot; &quot;@&quot; 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</cellStyleXfs>
  <cellXfs count="180">
    <xf numFmtId="0" fontId="0" fillId="0" borderId="0" xfId="0"/>
    <xf numFmtId="0" fontId="0" fillId="0" borderId="0" xfId="0" applyBorder="1"/>
    <xf numFmtId="0" fontId="1" fillId="0" borderId="1" xfId="0" applyFont="1" applyBorder="1"/>
    <xf numFmtId="0" fontId="0" fillId="0" borderId="1" xfId="0" applyBorder="1" applyProtection="1">
      <protection locked="0"/>
    </xf>
    <xf numFmtId="0" fontId="5" fillId="0" borderId="0" xfId="0" applyFont="1"/>
    <xf numFmtId="0" fontId="1" fillId="3" borderId="0" xfId="0" applyFont="1" applyFill="1" applyBorder="1"/>
    <xf numFmtId="0" fontId="0" fillId="3" borderId="0" xfId="0" applyFill="1"/>
    <xf numFmtId="0" fontId="0" fillId="0" borderId="0" xfId="0" applyBorder="1" applyProtection="1"/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textRotation="90"/>
    </xf>
    <xf numFmtId="0" fontId="1" fillId="4" borderId="6" xfId="0" applyFont="1" applyFill="1" applyBorder="1" applyAlignment="1" applyProtection="1">
      <alignment horizontal="center" vertical="center" textRotation="90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Protection="1"/>
    <xf numFmtId="0" fontId="0" fillId="0" borderId="8" xfId="0" applyFont="1" applyBorder="1" applyProtection="1"/>
    <xf numFmtId="0" fontId="1" fillId="2" borderId="1" xfId="0" applyFont="1" applyFill="1" applyBorder="1" applyProtection="1"/>
    <xf numFmtId="0" fontId="0" fillId="0" borderId="1" xfId="0" applyBorder="1" applyProtection="1"/>
    <xf numFmtId="0" fontId="0" fillId="0" borderId="0" xfId="0" applyFont="1" applyProtection="1"/>
    <xf numFmtId="0" fontId="0" fillId="0" borderId="0" xfId="0" applyFont="1" applyBorder="1" applyProtection="1"/>
    <xf numFmtId="164" fontId="0" fillId="0" borderId="1" xfId="0" applyNumberFormat="1" applyBorder="1" applyAlignment="1" applyProtection="1">
      <alignment horizontal="center" vertical="center" textRotation="90"/>
    </xf>
    <xf numFmtId="164" fontId="0" fillId="0" borderId="6" xfId="0" applyNumberFormat="1" applyBorder="1" applyAlignment="1" applyProtection="1">
      <alignment horizontal="center" vertical="center" textRotation="90"/>
    </xf>
    <xf numFmtId="0" fontId="1" fillId="4" borderId="6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165" fontId="0" fillId="4" borderId="1" xfId="0" applyNumberFormat="1" applyFill="1" applyBorder="1" applyProtection="1"/>
    <xf numFmtId="0" fontId="1" fillId="0" borderId="5" xfId="0" applyFont="1" applyBorder="1" applyAlignment="1" applyProtection="1"/>
    <xf numFmtId="0" fontId="1" fillId="4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/>
    </xf>
    <xf numFmtId="0" fontId="0" fillId="0" borderId="8" xfId="0" applyBorder="1" applyProtection="1"/>
    <xf numFmtId="166" fontId="0" fillId="0" borderId="1" xfId="0" applyNumberFormat="1" applyBorder="1" applyProtection="1"/>
    <xf numFmtId="1" fontId="0" fillId="0" borderId="0" xfId="0" applyNumberFormat="1" applyProtection="1"/>
    <xf numFmtId="0" fontId="1" fillId="0" borderId="8" xfId="0" applyFont="1" applyBorder="1" applyProtection="1"/>
    <xf numFmtId="0" fontId="1" fillId="0" borderId="0" xfId="0" applyFont="1"/>
    <xf numFmtId="164" fontId="0" fillId="0" borderId="1" xfId="0" applyNumberFormat="1" applyFill="1" applyBorder="1" applyAlignment="1" applyProtection="1">
      <alignment horizontal="center" vertical="center" textRotation="90"/>
    </xf>
    <xf numFmtId="164" fontId="0" fillId="0" borderId="6" xfId="0" applyNumberFormat="1" applyFill="1" applyBorder="1" applyAlignment="1" applyProtection="1">
      <alignment horizontal="center" vertical="center" textRotation="90"/>
    </xf>
    <xf numFmtId="0" fontId="1" fillId="0" borderId="0" xfId="0" applyFont="1" applyBorder="1"/>
    <xf numFmtId="0" fontId="0" fillId="0" borderId="0" xfId="0" applyBorder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left" indent="1"/>
    </xf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right" vertical="top"/>
    </xf>
    <xf numFmtId="0" fontId="5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165" fontId="0" fillId="0" borderId="1" xfId="0" applyNumberFormat="1" applyBorder="1" applyProtection="1"/>
    <xf numFmtId="165" fontId="0" fillId="0" borderId="1" xfId="0" applyNumberFormat="1" applyFill="1" applyBorder="1" applyProtection="1"/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0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11" fillId="0" borderId="1" xfId="0" applyNumberFormat="1" applyFont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 applyProtection="1">
      <alignment horizontal="center"/>
      <protection locked="0"/>
    </xf>
    <xf numFmtId="14" fontId="7" fillId="0" borderId="0" xfId="0" applyNumberFormat="1" applyFont="1" applyBorder="1" applyAlignment="1" applyProtection="1">
      <alignment horizontal="center" vertical="center" wrapText="1"/>
      <protection locked="0"/>
    </xf>
    <xf numFmtId="0" fontId="12" fillId="4" borderId="7" xfId="0" applyFont="1" applyFill="1" applyBorder="1" applyAlignment="1" applyProtection="1">
      <alignment horizontal="center" vertical="center"/>
    </xf>
    <xf numFmtId="165" fontId="1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Border="1"/>
    <xf numFmtId="0" fontId="12" fillId="5" borderId="1" xfId="0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64" fontId="1" fillId="0" borderId="6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/>
    </xf>
    <xf numFmtId="0" fontId="0" fillId="0" borderId="0" xfId="0" applyFont="1"/>
    <xf numFmtId="0" fontId="8" fillId="0" borderId="0" xfId="0" applyFont="1"/>
    <xf numFmtId="0" fontId="0" fillId="0" borderId="5" xfId="0" applyFont="1" applyBorder="1" applyProtection="1"/>
    <xf numFmtId="0" fontId="0" fillId="0" borderId="5" xfId="0" applyBorder="1" applyProtection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4" fillId="3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8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Alignment="1"/>
    <xf numFmtId="0" fontId="16" fillId="0" borderId="5" xfId="0" applyFont="1" applyBorder="1" applyAlignment="1">
      <alignment vertical="center"/>
    </xf>
    <xf numFmtId="0" fontId="0" fillId="0" borderId="5" xfId="0" applyBorder="1" applyAlignment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0" fontId="0" fillId="4" borderId="4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top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left" vertical="top" wrapText="1"/>
    </xf>
    <xf numFmtId="0" fontId="0" fillId="0" borderId="4" xfId="0" applyFill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12" fillId="4" borderId="0" xfId="0" applyFont="1" applyFill="1" applyAlignment="1" applyProtection="1">
      <alignment horizontal="left" wrapText="1"/>
    </xf>
    <xf numFmtId="0" fontId="12" fillId="4" borderId="32" xfId="0" applyFont="1" applyFill="1" applyBorder="1" applyAlignment="1" applyProtection="1">
      <alignment horizontal="left" wrapText="1"/>
    </xf>
    <xf numFmtId="0" fontId="12" fillId="5" borderId="1" xfId="0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" fillId="4" borderId="4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1" fillId="4" borderId="9" xfId="0" applyFont="1" applyFill="1" applyBorder="1" applyAlignment="1" applyProtection="1">
      <alignment horizontal="left" wrapText="1"/>
    </xf>
    <xf numFmtId="0" fontId="1" fillId="4" borderId="10" xfId="0" applyFont="1" applyFill="1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5">
    <cellStyle name="Normal" xfId="0" builtinId="0"/>
    <cellStyle name="Normal 10" xfId="3"/>
    <cellStyle name="Normal 19" xfId="2"/>
    <cellStyle name="Normal 21" xfId="4"/>
    <cellStyle name="Normal 8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'CS Tick'!$A$2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'CS Tick'!$F$2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'CS Tick'!$G$2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'CS Tick'!$H$2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'CS Tick'!$I$2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'CS Tick'!$J$2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'CS Tick'!$K$2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'CS Tick'!$L$2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'CS Tick'!$M$2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'CS Tick'!$N$2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'CS Tick'!$O$2" lockText="1" noThreeD="1"/>
</file>

<file path=xl/ctrlProps/ctrlProp3.xml><?xml version="1.0" encoding="utf-8"?>
<formControlPr xmlns="http://schemas.microsoft.com/office/spreadsheetml/2009/9/main" objectType="CheckBox" fmlaLink="'CS Tick'!$B$2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'CS Tick'!$P$2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'CS Tick'!$Q$2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'CS Tick'!$R$2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'CS Tick'!$S$2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'CS Tick'!$T$2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'CS Tick'!$C$2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'CS Tick'!$D$2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'CS Tick'!$E$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495300</xdr:colOff>
      <xdr:row>2</xdr:row>
      <xdr:rowOff>176451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3</xdr:col>
      <xdr:colOff>495300</xdr:colOff>
      <xdr:row>24</xdr:row>
      <xdr:rowOff>128826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65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3</xdr:col>
      <xdr:colOff>495300</xdr:colOff>
      <xdr:row>46</xdr:row>
      <xdr:rowOff>128826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112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3</xdr:col>
      <xdr:colOff>495300</xdr:colOff>
      <xdr:row>68</xdr:row>
      <xdr:rowOff>128826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359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3</xdr:col>
      <xdr:colOff>495300</xdr:colOff>
      <xdr:row>90</xdr:row>
      <xdr:rowOff>128826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606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3</xdr:col>
      <xdr:colOff>495300</xdr:colOff>
      <xdr:row>112</xdr:row>
      <xdr:rowOff>128826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852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3</xdr:col>
      <xdr:colOff>495300</xdr:colOff>
      <xdr:row>134</xdr:row>
      <xdr:rowOff>128826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099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3</xdr:col>
      <xdr:colOff>495300</xdr:colOff>
      <xdr:row>156</xdr:row>
      <xdr:rowOff>128826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4346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3</xdr:col>
      <xdr:colOff>495300</xdr:colOff>
      <xdr:row>178</xdr:row>
      <xdr:rowOff>128826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3593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3</xdr:col>
      <xdr:colOff>495300</xdr:colOff>
      <xdr:row>200</xdr:row>
      <xdr:rowOff>128826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839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3</xdr:col>
      <xdr:colOff>495300</xdr:colOff>
      <xdr:row>222</xdr:row>
      <xdr:rowOff>128826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2086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3</xdr:col>
      <xdr:colOff>495300</xdr:colOff>
      <xdr:row>245</xdr:row>
      <xdr:rowOff>128826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3238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3</xdr:col>
      <xdr:colOff>495300</xdr:colOff>
      <xdr:row>267</xdr:row>
      <xdr:rowOff>128826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2485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3</xdr:col>
      <xdr:colOff>495300</xdr:colOff>
      <xdr:row>289</xdr:row>
      <xdr:rowOff>128826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1731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3</xdr:col>
      <xdr:colOff>495300</xdr:colOff>
      <xdr:row>311</xdr:row>
      <xdr:rowOff>128826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978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3</xdr:col>
      <xdr:colOff>495300</xdr:colOff>
      <xdr:row>333</xdr:row>
      <xdr:rowOff>128826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02252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3</xdr:col>
      <xdr:colOff>495300</xdr:colOff>
      <xdr:row>355</xdr:row>
      <xdr:rowOff>128826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94720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3</xdr:col>
      <xdr:colOff>495300</xdr:colOff>
      <xdr:row>377</xdr:row>
      <xdr:rowOff>128826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8718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3</xdr:col>
      <xdr:colOff>495300</xdr:colOff>
      <xdr:row>399</xdr:row>
      <xdr:rowOff>128826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79655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3</xdr:col>
      <xdr:colOff>495300</xdr:colOff>
      <xdr:row>421</xdr:row>
      <xdr:rowOff>128826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21225"/>
          <a:ext cx="1885950" cy="605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3</xdr:col>
      <xdr:colOff>495300</xdr:colOff>
      <xdr:row>107</xdr:row>
      <xdr:rowOff>128826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842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3</xdr:col>
      <xdr:colOff>495300</xdr:colOff>
      <xdr:row>142</xdr:row>
      <xdr:rowOff>128826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4615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3</xdr:col>
      <xdr:colOff>495300</xdr:colOff>
      <xdr:row>177</xdr:row>
      <xdr:rowOff>128826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388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3</xdr:col>
      <xdr:colOff>495300</xdr:colOff>
      <xdr:row>212</xdr:row>
      <xdr:rowOff>128826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2161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3</xdr:col>
      <xdr:colOff>495300</xdr:colOff>
      <xdr:row>247</xdr:row>
      <xdr:rowOff>128826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934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3</xdr:col>
      <xdr:colOff>495300</xdr:colOff>
      <xdr:row>282</xdr:row>
      <xdr:rowOff>128826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9707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3</xdr:col>
      <xdr:colOff>495300</xdr:colOff>
      <xdr:row>317</xdr:row>
      <xdr:rowOff>128826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480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3</xdr:col>
      <xdr:colOff>495300</xdr:colOff>
      <xdr:row>352</xdr:row>
      <xdr:rowOff>128826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7253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3</xdr:col>
      <xdr:colOff>495300</xdr:colOff>
      <xdr:row>387</xdr:row>
      <xdr:rowOff>128826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6026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3</xdr:col>
      <xdr:colOff>495300</xdr:colOff>
      <xdr:row>422</xdr:row>
      <xdr:rowOff>128826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4799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3</xdr:col>
      <xdr:colOff>495300</xdr:colOff>
      <xdr:row>457</xdr:row>
      <xdr:rowOff>128826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3572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3</xdr:col>
      <xdr:colOff>495300</xdr:colOff>
      <xdr:row>492</xdr:row>
      <xdr:rowOff>128826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2345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3</xdr:col>
      <xdr:colOff>495300</xdr:colOff>
      <xdr:row>527</xdr:row>
      <xdr:rowOff>128826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1118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3</xdr:col>
      <xdr:colOff>495300</xdr:colOff>
      <xdr:row>562</xdr:row>
      <xdr:rowOff>128826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9891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3</xdr:col>
      <xdr:colOff>495300</xdr:colOff>
      <xdr:row>597</xdr:row>
      <xdr:rowOff>128826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8664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3</xdr:col>
      <xdr:colOff>495300</xdr:colOff>
      <xdr:row>632</xdr:row>
      <xdr:rowOff>128826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7437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665</xdr:row>
      <xdr:rowOff>0</xdr:rowOff>
    </xdr:from>
    <xdr:to>
      <xdr:col>3</xdr:col>
      <xdr:colOff>495300</xdr:colOff>
      <xdr:row>667</xdr:row>
      <xdr:rowOff>128826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6210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495300</xdr:colOff>
      <xdr:row>2</xdr:row>
      <xdr:rowOff>176451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3</xdr:col>
      <xdr:colOff>495300</xdr:colOff>
      <xdr:row>37</xdr:row>
      <xdr:rowOff>128826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96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3</xdr:col>
      <xdr:colOff>495300</xdr:colOff>
      <xdr:row>72</xdr:row>
      <xdr:rowOff>128826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06975"/>
          <a:ext cx="1885950" cy="6050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</xdr:row>
          <xdr:rowOff>38100</xdr:rowOff>
        </xdr:from>
        <xdr:to>
          <xdr:col>6</xdr:col>
          <xdr:colOff>361950</xdr:colOff>
          <xdr:row>24</xdr:row>
          <xdr:rowOff>257175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25</xdr:row>
          <xdr:rowOff>47625</xdr:rowOff>
        </xdr:from>
        <xdr:to>
          <xdr:col>6</xdr:col>
          <xdr:colOff>371475</xdr:colOff>
          <xdr:row>25</xdr:row>
          <xdr:rowOff>266700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55</xdr:row>
          <xdr:rowOff>38100</xdr:rowOff>
        </xdr:from>
        <xdr:to>
          <xdr:col>6</xdr:col>
          <xdr:colOff>361950</xdr:colOff>
          <xdr:row>55</xdr:row>
          <xdr:rowOff>257175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56</xdr:row>
          <xdr:rowOff>47625</xdr:rowOff>
        </xdr:from>
        <xdr:to>
          <xdr:col>6</xdr:col>
          <xdr:colOff>371475</xdr:colOff>
          <xdr:row>56</xdr:row>
          <xdr:rowOff>266700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86</xdr:row>
          <xdr:rowOff>38100</xdr:rowOff>
        </xdr:from>
        <xdr:to>
          <xdr:col>6</xdr:col>
          <xdr:colOff>361950</xdr:colOff>
          <xdr:row>86</xdr:row>
          <xdr:rowOff>257175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87</xdr:row>
          <xdr:rowOff>47625</xdr:rowOff>
        </xdr:from>
        <xdr:to>
          <xdr:col>6</xdr:col>
          <xdr:colOff>371475</xdr:colOff>
          <xdr:row>87</xdr:row>
          <xdr:rowOff>266700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117</xdr:row>
          <xdr:rowOff>38100</xdr:rowOff>
        </xdr:from>
        <xdr:to>
          <xdr:col>6</xdr:col>
          <xdr:colOff>361950</xdr:colOff>
          <xdr:row>117</xdr:row>
          <xdr:rowOff>257175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118</xdr:row>
          <xdr:rowOff>47625</xdr:rowOff>
        </xdr:from>
        <xdr:to>
          <xdr:col>6</xdr:col>
          <xdr:colOff>371475</xdr:colOff>
          <xdr:row>118</xdr:row>
          <xdr:rowOff>266700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148</xdr:row>
          <xdr:rowOff>38100</xdr:rowOff>
        </xdr:from>
        <xdr:to>
          <xdr:col>6</xdr:col>
          <xdr:colOff>361950</xdr:colOff>
          <xdr:row>148</xdr:row>
          <xdr:rowOff>257175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149</xdr:row>
          <xdr:rowOff>47625</xdr:rowOff>
        </xdr:from>
        <xdr:to>
          <xdr:col>6</xdr:col>
          <xdr:colOff>371475</xdr:colOff>
          <xdr:row>149</xdr:row>
          <xdr:rowOff>266700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179</xdr:row>
          <xdr:rowOff>38100</xdr:rowOff>
        </xdr:from>
        <xdr:to>
          <xdr:col>6</xdr:col>
          <xdr:colOff>361950</xdr:colOff>
          <xdr:row>179</xdr:row>
          <xdr:rowOff>257175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180</xdr:row>
          <xdr:rowOff>47625</xdr:rowOff>
        </xdr:from>
        <xdr:to>
          <xdr:col>6</xdr:col>
          <xdr:colOff>371475</xdr:colOff>
          <xdr:row>180</xdr:row>
          <xdr:rowOff>266700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210</xdr:row>
          <xdr:rowOff>38100</xdr:rowOff>
        </xdr:from>
        <xdr:to>
          <xdr:col>6</xdr:col>
          <xdr:colOff>361950</xdr:colOff>
          <xdr:row>210</xdr:row>
          <xdr:rowOff>257175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211</xdr:row>
          <xdr:rowOff>47625</xdr:rowOff>
        </xdr:from>
        <xdr:to>
          <xdr:col>6</xdr:col>
          <xdr:colOff>371475</xdr:colOff>
          <xdr:row>211</xdr:row>
          <xdr:rowOff>266700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241</xdr:row>
          <xdr:rowOff>38100</xdr:rowOff>
        </xdr:from>
        <xdr:to>
          <xdr:col>6</xdr:col>
          <xdr:colOff>361950</xdr:colOff>
          <xdr:row>241</xdr:row>
          <xdr:rowOff>257175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3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242</xdr:row>
          <xdr:rowOff>47625</xdr:rowOff>
        </xdr:from>
        <xdr:to>
          <xdr:col>6</xdr:col>
          <xdr:colOff>371475</xdr:colOff>
          <xdr:row>242</xdr:row>
          <xdr:rowOff>266700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3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272</xdr:row>
          <xdr:rowOff>38100</xdr:rowOff>
        </xdr:from>
        <xdr:to>
          <xdr:col>6</xdr:col>
          <xdr:colOff>361950</xdr:colOff>
          <xdr:row>272</xdr:row>
          <xdr:rowOff>257175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3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273</xdr:row>
          <xdr:rowOff>47625</xdr:rowOff>
        </xdr:from>
        <xdr:to>
          <xdr:col>6</xdr:col>
          <xdr:colOff>371475</xdr:colOff>
          <xdr:row>273</xdr:row>
          <xdr:rowOff>266700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3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303</xdr:row>
          <xdr:rowOff>38100</xdr:rowOff>
        </xdr:from>
        <xdr:to>
          <xdr:col>6</xdr:col>
          <xdr:colOff>361950</xdr:colOff>
          <xdr:row>303</xdr:row>
          <xdr:rowOff>257175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3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304</xdr:row>
          <xdr:rowOff>47625</xdr:rowOff>
        </xdr:from>
        <xdr:to>
          <xdr:col>6</xdr:col>
          <xdr:colOff>371475</xdr:colOff>
          <xdr:row>304</xdr:row>
          <xdr:rowOff>266700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3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334</xdr:row>
          <xdr:rowOff>38100</xdr:rowOff>
        </xdr:from>
        <xdr:to>
          <xdr:col>6</xdr:col>
          <xdr:colOff>361950</xdr:colOff>
          <xdr:row>334</xdr:row>
          <xdr:rowOff>257175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3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335</xdr:row>
          <xdr:rowOff>47625</xdr:rowOff>
        </xdr:from>
        <xdr:to>
          <xdr:col>6</xdr:col>
          <xdr:colOff>371475</xdr:colOff>
          <xdr:row>335</xdr:row>
          <xdr:rowOff>266700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3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365</xdr:row>
          <xdr:rowOff>38100</xdr:rowOff>
        </xdr:from>
        <xdr:to>
          <xdr:col>6</xdr:col>
          <xdr:colOff>361950</xdr:colOff>
          <xdr:row>365</xdr:row>
          <xdr:rowOff>257175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3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366</xdr:row>
          <xdr:rowOff>47625</xdr:rowOff>
        </xdr:from>
        <xdr:to>
          <xdr:col>6</xdr:col>
          <xdr:colOff>371475</xdr:colOff>
          <xdr:row>366</xdr:row>
          <xdr:rowOff>266700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3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396</xdr:row>
          <xdr:rowOff>38100</xdr:rowOff>
        </xdr:from>
        <xdr:to>
          <xdr:col>6</xdr:col>
          <xdr:colOff>361950</xdr:colOff>
          <xdr:row>396</xdr:row>
          <xdr:rowOff>257175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3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397</xdr:row>
          <xdr:rowOff>47625</xdr:rowOff>
        </xdr:from>
        <xdr:to>
          <xdr:col>6</xdr:col>
          <xdr:colOff>371475</xdr:colOff>
          <xdr:row>397</xdr:row>
          <xdr:rowOff>266700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3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427</xdr:row>
          <xdr:rowOff>38100</xdr:rowOff>
        </xdr:from>
        <xdr:to>
          <xdr:col>6</xdr:col>
          <xdr:colOff>361950</xdr:colOff>
          <xdr:row>427</xdr:row>
          <xdr:rowOff>257175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3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428</xdr:row>
          <xdr:rowOff>47625</xdr:rowOff>
        </xdr:from>
        <xdr:to>
          <xdr:col>6</xdr:col>
          <xdr:colOff>371475</xdr:colOff>
          <xdr:row>428</xdr:row>
          <xdr:rowOff>266700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3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458</xdr:row>
          <xdr:rowOff>38100</xdr:rowOff>
        </xdr:from>
        <xdr:to>
          <xdr:col>6</xdr:col>
          <xdr:colOff>361950</xdr:colOff>
          <xdr:row>458</xdr:row>
          <xdr:rowOff>257175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3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459</xdr:row>
          <xdr:rowOff>47625</xdr:rowOff>
        </xdr:from>
        <xdr:to>
          <xdr:col>6</xdr:col>
          <xdr:colOff>371475</xdr:colOff>
          <xdr:row>459</xdr:row>
          <xdr:rowOff>266700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3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489</xdr:row>
          <xdr:rowOff>38100</xdr:rowOff>
        </xdr:from>
        <xdr:to>
          <xdr:col>6</xdr:col>
          <xdr:colOff>361950</xdr:colOff>
          <xdr:row>489</xdr:row>
          <xdr:rowOff>257175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3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490</xdr:row>
          <xdr:rowOff>47625</xdr:rowOff>
        </xdr:from>
        <xdr:to>
          <xdr:col>6</xdr:col>
          <xdr:colOff>371475</xdr:colOff>
          <xdr:row>490</xdr:row>
          <xdr:rowOff>266700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3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520</xdr:row>
          <xdr:rowOff>38100</xdr:rowOff>
        </xdr:from>
        <xdr:to>
          <xdr:col>6</xdr:col>
          <xdr:colOff>361950</xdr:colOff>
          <xdr:row>520</xdr:row>
          <xdr:rowOff>257175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3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521</xdr:row>
          <xdr:rowOff>47625</xdr:rowOff>
        </xdr:from>
        <xdr:to>
          <xdr:col>6</xdr:col>
          <xdr:colOff>371475</xdr:colOff>
          <xdr:row>521</xdr:row>
          <xdr:rowOff>266700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3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551</xdr:row>
          <xdr:rowOff>38100</xdr:rowOff>
        </xdr:from>
        <xdr:to>
          <xdr:col>6</xdr:col>
          <xdr:colOff>361950</xdr:colOff>
          <xdr:row>551</xdr:row>
          <xdr:rowOff>257175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3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552</xdr:row>
          <xdr:rowOff>47625</xdr:rowOff>
        </xdr:from>
        <xdr:to>
          <xdr:col>6</xdr:col>
          <xdr:colOff>371475</xdr:colOff>
          <xdr:row>552</xdr:row>
          <xdr:rowOff>266700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3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582</xdr:row>
          <xdr:rowOff>38100</xdr:rowOff>
        </xdr:from>
        <xdr:to>
          <xdr:col>6</xdr:col>
          <xdr:colOff>361950</xdr:colOff>
          <xdr:row>582</xdr:row>
          <xdr:rowOff>257175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3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583</xdr:row>
          <xdr:rowOff>47625</xdr:rowOff>
        </xdr:from>
        <xdr:to>
          <xdr:col>6</xdr:col>
          <xdr:colOff>371475</xdr:colOff>
          <xdr:row>583</xdr:row>
          <xdr:rowOff>266700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3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613</xdr:row>
          <xdr:rowOff>38100</xdr:rowOff>
        </xdr:from>
        <xdr:to>
          <xdr:col>6</xdr:col>
          <xdr:colOff>361950</xdr:colOff>
          <xdr:row>613</xdr:row>
          <xdr:rowOff>257175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3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614</xdr:row>
          <xdr:rowOff>47625</xdr:rowOff>
        </xdr:from>
        <xdr:to>
          <xdr:col>6</xdr:col>
          <xdr:colOff>371475</xdr:colOff>
          <xdr:row>614</xdr:row>
          <xdr:rowOff>266700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3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2</xdr:row>
      <xdr:rowOff>176451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3</xdr:col>
      <xdr:colOff>485775</xdr:colOff>
      <xdr:row>33</xdr:row>
      <xdr:rowOff>128826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915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3</xdr:col>
      <xdr:colOff>495300</xdr:colOff>
      <xdr:row>64</xdr:row>
      <xdr:rowOff>128826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307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3</xdr:col>
      <xdr:colOff>495300</xdr:colOff>
      <xdr:row>95</xdr:row>
      <xdr:rowOff>128826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699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3</xdr:col>
      <xdr:colOff>495300</xdr:colOff>
      <xdr:row>126</xdr:row>
      <xdr:rowOff>128826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091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3</xdr:col>
      <xdr:colOff>495300</xdr:colOff>
      <xdr:row>157</xdr:row>
      <xdr:rowOff>128826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483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3</xdr:col>
      <xdr:colOff>495300</xdr:colOff>
      <xdr:row>188</xdr:row>
      <xdr:rowOff>128826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875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3</xdr:col>
      <xdr:colOff>495300</xdr:colOff>
      <xdr:row>219</xdr:row>
      <xdr:rowOff>128826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267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3</xdr:col>
      <xdr:colOff>495300</xdr:colOff>
      <xdr:row>250</xdr:row>
      <xdr:rowOff>128826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659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3</xdr:col>
      <xdr:colOff>495300</xdr:colOff>
      <xdr:row>281</xdr:row>
      <xdr:rowOff>128826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051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3</xdr:col>
      <xdr:colOff>495300</xdr:colOff>
      <xdr:row>312</xdr:row>
      <xdr:rowOff>128826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3443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3</xdr:col>
      <xdr:colOff>495300</xdr:colOff>
      <xdr:row>343</xdr:row>
      <xdr:rowOff>128826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835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3</xdr:col>
      <xdr:colOff>495300</xdr:colOff>
      <xdr:row>374</xdr:row>
      <xdr:rowOff>128826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0227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3</xdr:col>
      <xdr:colOff>495300</xdr:colOff>
      <xdr:row>405</xdr:row>
      <xdr:rowOff>128826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8619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3</xdr:col>
      <xdr:colOff>495300</xdr:colOff>
      <xdr:row>436</xdr:row>
      <xdr:rowOff>128826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7011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3</xdr:col>
      <xdr:colOff>495300</xdr:colOff>
      <xdr:row>467</xdr:row>
      <xdr:rowOff>128826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5403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3</xdr:col>
      <xdr:colOff>495300</xdr:colOff>
      <xdr:row>498</xdr:row>
      <xdr:rowOff>128826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3795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3</xdr:col>
      <xdr:colOff>495300</xdr:colOff>
      <xdr:row>529</xdr:row>
      <xdr:rowOff>128826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2187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3</xdr:col>
      <xdr:colOff>495300</xdr:colOff>
      <xdr:row>560</xdr:row>
      <xdr:rowOff>128826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057975"/>
          <a:ext cx="1885950" cy="605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3</xdr:col>
      <xdr:colOff>495300</xdr:colOff>
      <xdr:row>591</xdr:row>
      <xdr:rowOff>128826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897175"/>
          <a:ext cx="1885950" cy="6050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1421698</xdr:colOff>
      <xdr:row>2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1335973" cy="428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1335973</xdr:colOff>
      <xdr:row>1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5973" cy="428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1335973</xdr:colOff>
      <xdr:row>1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5973" cy="428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1335973</xdr:colOff>
      <xdr:row>1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5973" cy="428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catherinescsc-my.sharepoint.com/Users/CarolO'Donovan/Desktop/To%20Do/Computer%20Applications%20Marking%20Sheet%204N11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earner Names"/>
      <sheetName val="Database EX1A Part A&amp;B"/>
      <sheetName val="Database EX2A Part A&amp;B"/>
      <sheetName val="Spreadsheets EX2A Part A&amp;B"/>
      <sheetName val="Spreadsheets EX2B Part A&amp;B"/>
      <sheetName val="Graphics EX3A Part A&amp;B"/>
      <sheetName val="Graphics EX3B Part A&amp;B"/>
      <sheetName val="Summary Marking Sheet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Standard</v>
          </cell>
          <cell r="B1" t="str">
            <v>Grade</v>
          </cell>
        </row>
        <row r="2">
          <cell r="A2">
            <v>0</v>
          </cell>
          <cell r="B2" t="str">
            <v>R</v>
          </cell>
        </row>
        <row r="3">
          <cell r="A3">
            <v>50</v>
          </cell>
          <cell r="B3" t="str">
            <v>P</v>
          </cell>
        </row>
        <row r="4">
          <cell r="A4">
            <v>65</v>
          </cell>
          <cell r="B4" t="str">
            <v>M</v>
          </cell>
        </row>
        <row r="5">
          <cell r="A5">
            <v>80</v>
          </cell>
          <cell r="B5" t="str">
            <v>D</v>
          </cell>
        </row>
        <row r="6">
          <cell r="A6">
            <v>101</v>
          </cell>
          <cell r="B6" t="str">
            <v>Check!!!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34"/>
  <sheetViews>
    <sheetView showGridLines="0" tabSelected="1" topLeftCell="A7" zoomScale="110" zoomScaleNormal="110" workbookViewId="0">
      <selection activeCell="B25" sqref="B25:H30"/>
    </sheetView>
  </sheetViews>
  <sheetFormatPr defaultRowHeight="15" x14ac:dyDescent="0.25"/>
  <cols>
    <col min="1" max="1" width="3" bestFit="1" customWidth="1"/>
    <col min="2" max="2" width="28.85546875" customWidth="1"/>
    <col min="3" max="3" width="22.42578125" customWidth="1"/>
    <col min="4" max="4" width="7.140625" customWidth="1"/>
    <col min="5" max="5" width="5.85546875" customWidth="1"/>
    <col min="6" max="6" width="7.85546875" customWidth="1"/>
    <col min="7" max="7" width="20.5703125" customWidth="1"/>
    <col min="8" max="8" width="19.5703125" bestFit="1" customWidth="1"/>
  </cols>
  <sheetData>
    <row r="1" spans="1:10" ht="18.75" x14ac:dyDescent="0.3">
      <c r="B1" s="4" t="s">
        <v>36</v>
      </c>
    </row>
    <row r="3" spans="1:10" x14ac:dyDescent="0.25">
      <c r="B3" s="2" t="s">
        <v>0</v>
      </c>
      <c r="C3" s="2" t="s">
        <v>1</v>
      </c>
      <c r="F3" s="30"/>
    </row>
    <row r="4" spans="1:10" x14ac:dyDescent="0.25">
      <c r="A4">
        <v>1</v>
      </c>
      <c r="B4" s="3"/>
      <c r="C4" s="3"/>
      <c r="E4" s="1"/>
      <c r="F4" s="33" t="s">
        <v>96</v>
      </c>
      <c r="G4" s="1" t="s">
        <v>47</v>
      </c>
      <c r="H4" s="1"/>
      <c r="I4" s="1"/>
      <c r="J4" s="1"/>
    </row>
    <row r="5" spans="1:10" x14ac:dyDescent="0.25">
      <c r="A5">
        <v>2</v>
      </c>
      <c r="B5" s="3"/>
      <c r="C5" s="3"/>
      <c r="D5" s="33"/>
      <c r="E5" s="33"/>
      <c r="F5" s="33" t="s">
        <v>97</v>
      </c>
      <c r="G5" s="79" t="s">
        <v>46</v>
      </c>
      <c r="H5" s="33"/>
      <c r="I5" s="1"/>
      <c r="J5" s="1"/>
    </row>
    <row r="6" spans="1:10" x14ac:dyDescent="0.25">
      <c r="A6">
        <v>3</v>
      </c>
      <c r="B6" s="3"/>
      <c r="C6" s="3"/>
      <c r="D6" s="34"/>
      <c r="E6" s="34"/>
      <c r="F6" s="33" t="s">
        <v>98</v>
      </c>
      <c r="G6" s="1" t="s">
        <v>48</v>
      </c>
      <c r="H6" s="1"/>
      <c r="I6" s="1"/>
      <c r="J6" s="1"/>
    </row>
    <row r="7" spans="1:10" x14ac:dyDescent="0.25">
      <c r="A7">
        <v>4</v>
      </c>
      <c r="B7" s="3"/>
      <c r="C7" s="3"/>
      <c r="D7" s="34"/>
      <c r="E7" s="34"/>
      <c r="F7" s="1"/>
      <c r="G7" s="1"/>
      <c r="H7" s="1"/>
      <c r="I7" s="1"/>
      <c r="J7" s="1"/>
    </row>
    <row r="8" spans="1:10" x14ac:dyDescent="0.25">
      <c r="A8">
        <v>5</v>
      </c>
      <c r="B8" s="3"/>
      <c r="C8" s="3"/>
      <c r="D8" s="34"/>
      <c r="E8" s="34"/>
      <c r="F8" s="1"/>
      <c r="G8" s="1"/>
      <c r="H8" s="1"/>
      <c r="I8" s="1"/>
      <c r="J8" s="1"/>
    </row>
    <row r="9" spans="1:10" x14ac:dyDescent="0.25">
      <c r="A9">
        <v>6</v>
      </c>
      <c r="B9" s="3"/>
      <c r="C9" s="3"/>
      <c r="D9" s="34"/>
      <c r="E9" s="34"/>
      <c r="F9" s="1"/>
      <c r="G9" s="1"/>
      <c r="H9" s="1"/>
      <c r="I9" s="1"/>
      <c r="J9" s="1"/>
    </row>
    <row r="10" spans="1:10" x14ac:dyDescent="0.25">
      <c r="A10">
        <v>7</v>
      </c>
      <c r="B10" s="3"/>
      <c r="C10" s="3"/>
      <c r="D10" s="34"/>
      <c r="E10" s="34"/>
      <c r="F10" s="1"/>
      <c r="G10" s="1"/>
      <c r="H10" s="1"/>
      <c r="I10" s="1"/>
      <c r="J10" s="1"/>
    </row>
    <row r="11" spans="1:10" x14ac:dyDescent="0.25">
      <c r="A11">
        <v>8</v>
      </c>
      <c r="B11" s="3"/>
      <c r="C11" s="3"/>
      <c r="D11" s="34"/>
      <c r="E11" s="34"/>
      <c r="F11" s="1"/>
      <c r="G11" s="1"/>
      <c r="H11" s="1"/>
      <c r="I11" s="1"/>
      <c r="J11" s="1"/>
    </row>
    <row r="12" spans="1:10" x14ac:dyDescent="0.25">
      <c r="A12">
        <v>9</v>
      </c>
      <c r="B12" s="3"/>
      <c r="C12" s="3"/>
      <c r="D12" s="34"/>
      <c r="E12" s="34"/>
      <c r="F12" s="1"/>
      <c r="G12" s="1"/>
      <c r="H12" s="1"/>
      <c r="I12" s="1"/>
      <c r="J12" s="1"/>
    </row>
    <row r="13" spans="1:10" x14ac:dyDescent="0.25">
      <c r="A13">
        <v>10</v>
      </c>
      <c r="B13" s="3"/>
      <c r="C13" s="3"/>
      <c r="D13" s="34"/>
      <c r="E13" s="34"/>
      <c r="F13" s="1"/>
      <c r="G13" s="1"/>
      <c r="H13" s="1"/>
      <c r="I13" s="1"/>
      <c r="J13" s="1"/>
    </row>
    <row r="14" spans="1:10" x14ac:dyDescent="0.25">
      <c r="A14">
        <v>11</v>
      </c>
      <c r="B14" s="3"/>
      <c r="C14" s="3"/>
      <c r="D14" s="34"/>
      <c r="E14" s="34"/>
      <c r="F14" s="1"/>
      <c r="G14" s="1"/>
      <c r="H14" s="1"/>
      <c r="I14" s="1"/>
      <c r="J14" s="1"/>
    </row>
    <row r="15" spans="1:10" x14ac:dyDescent="0.25">
      <c r="A15">
        <v>12</v>
      </c>
      <c r="B15" s="3"/>
      <c r="C15" s="3"/>
      <c r="D15" s="34"/>
      <c r="E15" s="34"/>
      <c r="F15" s="1"/>
      <c r="G15" s="1"/>
      <c r="H15" s="1"/>
      <c r="I15" s="1"/>
      <c r="J15" s="1"/>
    </row>
    <row r="16" spans="1:10" x14ac:dyDescent="0.25">
      <c r="A16">
        <v>13</v>
      </c>
      <c r="B16" s="3"/>
      <c r="C16" s="3"/>
      <c r="D16" s="34"/>
      <c r="E16" s="34"/>
      <c r="F16" s="1"/>
      <c r="G16" s="1"/>
      <c r="H16" s="1"/>
      <c r="I16" s="1"/>
      <c r="J16" s="1"/>
    </row>
    <row r="17" spans="1:21" x14ac:dyDescent="0.25">
      <c r="A17">
        <v>14</v>
      </c>
      <c r="B17" s="3"/>
      <c r="C17" s="3"/>
      <c r="D17" s="34"/>
      <c r="E17" s="34"/>
      <c r="F17" s="1"/>
      <c r="G17" s="1"/>
      <c r="H17" s="1"/>
      <c r="I17" s="1"/>
      <c r="J17" s="1"/>
    </row>
    <row r="18" spans="1:21" x14ac:dyDescent="0.25">
      <c r="A18">
        <v>15</v>
      </c>
      <c r="B18" s="3"/>
      <c r="C18" s="3"/>
      <c r="D18" s="34"/>
      <c r="E18" s="34"/>
      <c r="F18" s="1"/>
      <c r="G18" s="1"/>
      <c r="H18" s="1"/>
      <c r="I18" s="1"/>
      <c r="J18" s="1"/>
    </row>
    <row r="19" spans="1:21" x14ac:dyDescent="0.25">
      <c r="A19">
        <v>16</v>
      </c>
      <c r="B19" s="3"/>
      <c r="C19" s="3"/>
      <c r="D19" s="34"/>
      <c r="E19" s="34"/>
      <c r="F19" s="1"/>
      <c r="G19" s="1"/>
      <c r="H19" s="1"/>
      <c r="I19" s="1"/>
      <c r="J19" s="1"/>
    </row>
    <row r="20" spans="1:21" ht="15.75" customHeight="1" x14ac:dyDescent="0.25">
      <c r="A20">
        <v>17</v>
      </c>
      <c r="B20" s="3"/>
      <c r="C20" s="3"/>
      <c r="D20" s="34"/>
      <c r="E20" s="34"/>
      <c r="F20" s="1"/>
      <c r="G20" s="1"/>
      <c r="H20" s="73"/>
      <c r="I20" s="106"/>
      <c r="J20" s="106"/>
    </row>
    <row r="21" spans="1:21" ht="15.75" customHeight="1" x14ac:dyDescent="0.25">
      <c r="A21">
        <v>18</v>
      </c>
      <c r="B21" s="3"/>
      <c r="C21" s="3"/>
      <c r="D21" s="34"/>
      <c r="E21" s="34"/>
      <c r="F21" s="1"/>
      <c r="G21" s="1"/>
      <c r="H21" s="1"/>
      <c r="I21" s="1"/>
      <c r="J21" s="1"/>
    </row>
    <row r="22" spans="1:21" x14ac:dyDescent="0.25">
      <c r="A22">
        <v>19</v>
      </c>
      <c r="B22" s="3"/>
      <c r="C22" s="3"/>
      <c r="D22" s="34"/>
      <c r="E22" s="3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x14ac:dyDescent="0.25">
      <c r="A23">
        <v>20</v>
      </c>
      <c r="B23" s="3"/>
      <c r="C23" s="3"/>
      <c r="D23" s="34"/>
      <c r="E23" s="34"/>
      <c r="F23" s="74"/>
      <c r="G23" s="7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x14ac:dyDescent="0.25">
      <c r="D24" s="34"/>
      <c r="E24" s="34"/>
      <c r="F24" s="74"/>
      <c r="G24" s="7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x14ac:dyDescent="0.25">
      <c r="B25" s="85" t="s">
        <v>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1.75" customHeight="1" x14ac:dyDescent="0.25">
      <c r="B26" s="103" t="s">
        <v>107</v>
      </c>
      <c r="C26" s="104"/>
      <c r="D26" s="104"/>
      <c r="E26" s="104"/>
      <c r="F26" s="104"/>
      <c r="G26" s="104"/>
      <c r="H26" s="10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7.25" customHeight="1" x14ac:dyDescent="0.25">
      <c r="B27" s="103" t="s">
        <v>109</v>
      </c>
      <c r="C27" s="104"/>
      <c r="D27" s="104"/>
      <c r="E27" s="104"/>
      <c r="F27" s="104"/>
      <c r="G27" s="104"/>
      <c r="H27" s="10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49.5" customHeight="1" x14ac:dyDescent="0.25">
      <c r="B28" s="103" t="s">
        <v>108</v>
      </c>
      <c r="C28" s="104"/>
      <c r="D28" s="104"/>
      <c r="E28" s="104"/>
      <c r="F28" s="104"/>
      <c r="G28" s="105"/>
      <c r="H28" s="8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75" customHeight="1" x14ac:dyDescent="0.25">
      <c r="B29" s="103" t="s">
        <v>37</v>
      </c>
      <c r="C29" s="104"/>
      <c r="D29" s="104"/>
      <c r="E29" s="104"/>
      <c r="F29" s="104"/>
      <c r="G29" s="104"/>
      <c r="H29" s="10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" customHeight="1" x14ac:dyDescent="0.25">
      <c r="B30" s="103" t="s">
        <v>3</v>
      </c>
      <c r="C30" s="104"/>
      <c r="D30" s="104"/>
      <c r="E30" s="104"/>
      <c r="F30" s="104"/>
      <c r="G30" s="104"/>
      <c r="H30" s="10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B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B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x14ac:dyDescent="0.25">
      <c r="B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x14ac:dyDescent="0.25">
      <c r="B34" s="6"/>
    </row>
  </sheetData>
  <sheetProtection algorithmName="SHA-512" hashValue="3VlnG5gASkh64wNb2/uQMjrl5k+Du5CRYANmxODalxZA+nGnRlDvmoT6oa6cI0/X4YpdnfwLNTSlAetWnrugvA==" saltValue="aeWdKD+HL3JNxt6k6T9RNw==" spinCount="100000" sheet="1" objects="1" scenarios="1"/>
  <mergeCells count="6">
    <mergeCell ref="B30:H30"/>
    <mergeCell ref="B28:G28"/>
    <mergeCell ref="I20:J20"/>
    <mergeCell ref="B27:H27"/>
    <mergeCell ref="B26:H26"/>
    <mergeCell ref="B29:H29"/>
  </mergeCells>
  <pageMargins left="0.7" right="0.7" top="0.75" bottom="0.75" header="0.3" footer="0.3"/>
  <pageSetup paperSize="9" scale="8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W26"/>
  <sheetViews>
    <sheetView showGridLines="0" zoomScaleNormal="100" workbookViewId="0">
      <selection activeCell="B32" sqref="B32"/>
    </sheetView>
  </sheetViews>
  <sheetFormatPr defaultColWidth="9.140625" defaultRowHeight="15" x14ac:dyDescent="0.25"/>
  <cols>
    <col min="1" max="1" width="30.7109375" style="8" customWidth="1"/>
    <col min="2" max="22" width="5" style="8" customWidth="1"/>
    <col min="23" max="16384" width="9.140625" style="8"/>
  </cols>
  <sheetData>
    <row r="1" spans="1:23" ht="19.5" customHeight="1" x14ac:dyDescent="0.25">
      <c r="B1" s="140" t="str">
        <f>'Assignment 1'!B1</f>
        <v>Children’s Rights, Legislation and Regulation - Stage 1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68" t="str">
        <f>'Assignment 1'!S1</f>
        <v>PATD Stage 1</v>
      </c>
      <c r="T1" s="21"/>
    </row>
    <row r="2" spans="1:23" ht="19.5" customHeight="1" x14ac:dyDescent="0.25">
      <c r="A2" s="8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69" t="str">
        <f>'Assignment 1'!S2</f>
        <v>Code: 5C21524</v>
      </c>
      <c r="T2" s="23"/>
    </row>
    <row r="3" spans="1:23" ht="27" customHeight="1" x14ac:dyDescent="0.25">
      <c r="A3" s="149" t="s">
        <v>10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1"/>
    </row>
    <row r="4" spans="1:23" ht="101.25" customHeight="1" x14ac:dyDescent="0.25">
      <c r="A4" s="168"/>
      <c r="B4" s="9" t="s">
        <v>1</v>
      </c>
      <c r="C4" s="18">
        <f>'Learner Names'!C4</f>
        <v>0</v>
      </c>
      <c r="D4" s="18">
        <f>'Learner Names'!C5</f>
        <v>0</v>
      </c>
      <c r="E4" s="18">
        <f>'Learner Names'!C6</f>
        <v>0</v>
      </c>
      <c r="F4" s="18">
        <f>'Learner Names'!C7</f>
        <v>0</v>
      </c>
      <c r="G4" s="18">
        <f>'Learner Names'!C8</f>
        <v>0</v>
      </c>
      <c r="H4" s="18">
        <f>'Learner Names'!C9</f>
        <v>0</v>
      </c>
      <c r="I4" s="18">
        <f>'Learner Names'!C10</f>
        <v>0</v>
      </c>
      <c r="J4" s="18">
        <f>'Learner Names'!C11</f>
        <v>0</v>
      </c>
      <c r="K4" s="18">
        <f>'Learner Names'!C12</f>
        <v>0</v>
      </c>
      <c r="L4" s="18">
        <f>'Learner Names'!C13</f>
        <v>0</v>
      </c>
      <c r="M4" s="18">
        <f>'Learner Names'!C14</f>
        <v>0</v>
      </c>
      <c r="N4" s="18">
        <f>'Learner Names'!C15</f>
        <v>0</v>
      </c>
      <c r="O4" s="18">
        <f>'Learner Names'!C16</f>
        <v>0</v>
      </c>
      <c r="P4" s="18">
        <f>'Learner Names'!C17</f>
        <v>0</v>
      </c>
      <c r="Q4" s="18">
        <f>'Learner Names'!C18</f>
        <v>0</v>
      </c>
      <c r="R4" s="18">
        <f>'Learner Names'!C19</f>
        <v>0</v>
      </c>
      <c r="S4" s="18">
        <f>'Learner Names'!C20</f>
        <v>0</v>
      </c>
      <c r="T4" s="18">
        <f>'Learner Names'!C21</f>
        <v>0</v>
      </c>
      <c r="U4" s="18">
        <f>'Learner Names'!C23</f>
        <v>0</v>
      </c>
      <c r="V4" s="18">
        <f>'Learner Names'!C23</f>
        <v>0</v>
      </c>
    </row>
    <row r="5" spans="1:23" ht="101.25" customHeight="1" x14ac:dyDescent="0.25">
      <c r="A5" s="169"/>
      <c r="B5" s="10" t="s">
        <v>0</v>
      </c>
      <c r="C5" s="19">
        <f>'Learner Names'!B4</f>
        <v>0</v>
      </c>
      <c r="D5" s="19">
        <f>'Learner Names'!B5</f>
        <v>0</v>
      </c>
      <c r="E5" s="19">
        <f>'Learner Names'!B6</f>
        <v>0</v>
      </c>
      <c r="F5" s="19">
        <f>'Learner Names'!B7</f>
        <v>0</v>
      </c>
      <c r="G5" s="19">
        <f>'Learner Names'!B8</f>
        <v>0</v>
      </c>
      <c r="H5" s="19">
        <f>'Learner Names'!B9</f>
        <v>0</v>
      </c>
      <c r="I5" s="19">
        <f>'Learner Names'!B10</f>
        <v>0</v>
      </c>
      <c r="J5" s="19">
        <f>'Learner Names'!B11</f>
        <v>0</v>
      </c>
      <c r="K5" s="19">
        <f>'Learner Names'!B12</f>
        <v>0</v>
      </c>
      <c r="L5" s="19">
        <f>'Learner Names'!B13</f>
        <v>0</v>
      </c>
      <c r="M5" s="19">
        <f>'Learner Names'!B14</f>
        <v>0</v>
      </c>
      <c r="N5" s="19">
        <f>'Learner Names'!B15</f>
        <v>0</v>
      </c>
      <c r="O5" s="19">
        <f>'Learner Names'!B16</f>
        <v>0</v>
      </c>
      <c r="P5" s="19">
        <f>'Learner Names'!B17</f>
        <v>0</v>
      </c>
      <c r="Q5" s="19">
        <f>'Learner Names'!B18</f>
        <v>0</v>
      </c>
      <c r="R5" s="19">
        <f>'Learner Names'!B19</f>
        <v>0</v>
      </c>
      <c r="S5" s="19">
        <f>'Learner Names'!B20</f>
        <v>0</v>
      </c>
      <c r="T5" s="19">
        <f>'Learner Names'!B21</f>
        <v>0</v>
      </c>
      <c r="U5" s="19">
        <f>'Learner Names'!B22</f>
        <v>0</v>
      </c>
      <c r="V5" s="19">
        <f>'Learner Names'!B23</f>
        <v>0</v>
      </c>
    </row>
    <row r="6" spans="1:23" ht="27" customHeight="1" x14ac:dyDescent="0.25">
      <c r="A6" s="146" t="s">
        <v>27</v>
      </c>
      <c r="B6" s="165"/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</row>
    <row r="7" spans="1:23" ht="35.25" customHeight="1" x14ac:dyDescent="0.25">
      <c r="A7" s="170" t="s">
        <v>61</v>
      </c>
      <c r="B7" s="170"/>
      <c r="C7" s="27">
        <f>'Assignment 1'!C11</f>
        <v>0</v>
      </c>
      <c r="D7" s="27">
        <f>'Assignment 1'!D11</f>
        <v>0</v>
      </c>
      <c r="E7" s="27">
        <f>'Assignment 1'!E11</f>
        <v>0</v>
      </c>
      <c r="F7" s="27">
        <f>'Assignment 1'!F11</f>
        <v>0</v>
      </c>
      <c r="G7" s="27">
        <f>'Assignment 1'!G11</f>
        <v>0</v>
      </c>
      <c r="H7" s="27">
        <f>'Assignment 1'!H11</f>
        <v>0</v>
      </c>
      <c r="I7" s="27">
        <f>'Assignment 1'!I11</f>
        <v>0</v>
      </c>
      <c r="J7" s="27">
        <f>'Assignment 1'!J11</f>
        <v>0</v>
      </c>
      <c r="K7" s="27">
        <f>'Assignment 1'!K11</f>
        <v>0</v>
      </c>
      <c r="L7" s="27">
        <f>'Assignment 1'!L11</f>
        <v>0</v>
      </c>
      <c r="M7" s="27">
        <f>'Assignment 1'!M11</f>
        <v>0</v>
      </c>
      <c r="N7" s="27">
        <f>'Assignment 1'!N11</f>
        <v>0</v>
      </c>
      <c r="O7" s="27">
        <f>'Assignment 1'!O11</f>
        <v>0</v>
      </c>
      <c r="P7" s="27">
        <f>'Assignment 1'!P11</f>
        <v>0</v>
      </c>
      <c r="Q7" s="27">
        <f>'Assignment 1'!Q11</f>
        <v>0</v>
      </c>
      <c r="R7" s="27">
        <f>'Assignment 1'!R11</f>
        <v>0</v>
      </c>
      <c r="S7" s="27">
        <f>'Assignment 1'!S11</f>
        <v>0</v>
      </c>
      <c r="T7" s="27">
        <f>'Assignment 1'!T11</f>
        <v>0</v>
      </c>
      <c r="U7" s="27">
        <f>'Assignment 1'!U11</f>
        <v>0</v>
      </c>
      <c r="V7" s="27">
        <f>'Assignment 1'!V11</f>
        <v>0</v>
      </c>
    </row>
    <row r="8" spans="1:23" ht="30" customHeight="1" x14ac:dyDescent="0.25">
      <c r="A8" s="170" t="s">
        <v>60</v>
      </c>
      <c r="B8" s="170"/>
      <c r="C8" s="27">
        <f>'Assignment 2'!C10</f>
        <v>0</v>
      </c>
      <c r="D8" s="27">
        <f>'Assignment 2'!D10</f>
        <v>0</v>
      </c>
      <c r="E8" s="27">
        <f>'Assignment 2'!E10</f>
        <v>0</v>
      </c>
      <c r="F8" s="27">
        <f>'Assignment 2'!F10</f>
        <v>0</v>
      </c>
      <c r="G8" s="27">
        <f>'Assignment 2'!G10</f>
        <v>0</v>
      </c>
      <c r="H8" s="27">
        <f>'Assignment 2'!H10</f>
        <v>0</v>
      </c>
      <c r="I8" s="27">
        <f>'Assignment 2'!I10</f>
        <v>0</v>
      </c>
      <c r="J8" s="27">
        <f>'Assignment 2'!J10</f>
        <v>0</v>
      </c>
      <c r="K8" s="27">
        <f>'Assignment 2'!K10</f>
        <v>0</v>
      </c>
      <c r="L8" s="27">
        <f>'Assignment 2'!L10</f>
        <v>0</v>
      </c>
      <c r="M8" s="27">
        <f>'Assignment 2'!M10</f>
        <v>0</v>
      </c>
      <c r="N8" s="27">
        <f>'Assignment 2'!N10</f>
        <v>0</v>
      </c>
      <c r="O8" s="27">
        <f>'Assignment 2'!O10</f>
        <v>0</v>
      </c>
      <c r="P8" s="27">
        <f>'Assignment 2'!P10</f>
        <v>0</v>
      </c>
      <c r="Q8" s="27">
        <f>'Assignment 2'!Q10</f>
        <v>0</v>
      </c>
      <c r="R8" s="27">
        <f>'Assignment 2'!R10</f>
        <v>0</v>
      </c>
      <c r="S8" s="27">
        <f>'Assignment 2'!S10</f>
        <v>0</v>
      </c>
      <c r="T8" s="27">
        <f>'Assignment 2'!T10</f>
        <v>0</v>
      </c>
      <c r="U8" s="27">
        <f>'Assignment 2'!U10</f>
        <v>0</v>
      </c>
      <c r="V8" s="27">
        <f>'Assignment 2'!V10</f>
        <v>0</v>
      </c>
    </row>
    <row r="9" spans="1:23" ht="45" customHeight="1" x14ac:dyDescent="0.25">
      <c r="A9" s="174" t="s">
        <v>73</v>
      </c>
      <c r="B9" s="175"/>
      <c r="C9" s="27">
        <f>'Case Study'!C12</f>
        <v>0</v>
      </c>
      <c r="D9" s="27">
        <f>'Case Study'!D12</f>
        <v>0</v>
      </c>
      <c r="E9" s="27">
        <f>'Case Study'!E12</f>
        <v>0</v>
      </c>
      <c r="F9" s="27">
        <f>'Case Study'!F12</f>
        <v>0</v>
      </c>
      <c r="G9" s="27">
        <f>'Case Study'!G12</f>
        <v>0</v>
      </c>
      <c r="H9" s="27">
        <f>'Case Study'!H12</f>
        <v>0</v>
      </c>
      <c r="I9" s="27">
        <f>'Case Study'!I12</f>
        <v>0</v>
      </c>
      <c r="J9" s="27">
        <f>'Case Study'!J12</f>
        <v>0</v>
      </c>
      <c r="K9" s="27">
        <f>'Case Study'!K12</f>
        <v>0</v>
      </c>
      <c r="L9" s="27">
        <f>'Case Study'!L12</f>
        <v>0</v>
      </c>
      <c r="M9" s="27">
        <f>'Case Study'!M12</f>
        <v>0</v>
      </c>
      <c r="N9" s="27">
        <f>'Case Study'!N12</f>
        <v>0</v>
      </c>
      <c r="O9" s="27">
        <f>'Case Study'!O12</f>
        <v>0</v>
      </c>
      <c r="P9" s="27">
        <f>'Case Study'!P12</f>
        <v>0</v>
      </c>
      <c r="Q9" s="27">
        <f>'Case Study'!Q12</f>
        <v>0</v>
      </c>
      <c r="R9" s="27">
        <f>'Case Study'!R12</f>
        <v>0</v>
      </c>
      <c r="S9" s="27">
        <f>'Case Study'!S12</f>
        <v>0</v>
      </c>
      <c r="T9" s="27">
        <f>'Case Study'!T12</f>
        <v>0</v>
      </c>
      <c r="U9" s="27">
        <f>'Case Study'!U12</f>
        <v>0</v>
      </c>
      <c r="V9" s="27">
        <f>'Case Study'!V12</f>
        <v>0</v>
      </c>
    </row>
    <row r="10" spans="1:23" ht="60" customHeight="1" x14ac:dyDescent="0.25">
      <c r="A10" s="174" t="s">
        <v>57</v>
      </c>
      <c r="B10" s="175"/>
      <c r="C10" s="71" t="str">
        <f>'Case Study'!C11</f>
        <v>No</v>
      </c>
      <c r="D10" s="71" t="str">
        <f>'Case Study'!D11</f>
        <v>No</v>
      </c>
      <c r="E10" s="71" t="str">
        <f>'Case Study'!E11</f>
        <v>No</v>
      </c>
      <c r="F10" s="71" t="str">
        <f>'Case Study'!F11</f>
        <v>No</v>
      </c>
      <c r="G10" s="71" t="str">
        <f>'Case Study'!G11</f>
        <v>No</v>
      </c>
      <c r="H10" s="71" t="str">
        <f>'Case Study'!H11</f>
        <v>No</v>
      </c>
      <c r="I10" s="71" t="str">
        <f>'Case Study'!I11</f>
        <v>No</v>
      </c>
      <c r="J10" s="71" t="str">
        <f>'Case Study'!J11</f>
        <v>No</v>
      </c>
      <c r="K10" s="71" t="str">
        <f>'Case Study'!K11</f>
        <v>No</v>
      </c>
      <c r="L10" s="71" t="str">
        <f>'Case Study'!L11</f>
        <v>No</v>
      </c>
      <c r="M10" s="71" t="str">
        <f>'Case Study'!M11</f>
        <v>No</v>
      </c>
      <c r="N10" s="71" t="str">
        <f>'Case Study'!N11</f>
        <v>No</v>
      </c>
      <c r="O10" s="71" t="str">
        <f>'Case Study'!O11</f>
        <v>No</v>
      </c>
      <c r="P10" s="71" t="str">
        <f>'Case Study'!P11</f>
        <v>No</v>
      </c>
      <c r="Q10" s="71" t="str">
        <f>'Case Study'!Q11</f>
        <v>No</v>
      </c>
      <c r="R10" s="71" t="str">
        <f>'Case Study'!R11</f>
        <v>No</v>
      </c>
      <c r="S10" s="71" t="str">
        <f>'Case Study'!S11</f>
        <v>No</v>
      </c>
      <c r="T10" s="71" t="str">
        <f>'Case Study'!T11</f>
        <v>No</v>
      </c>
      <c r="U10" s="71" t="str">
        <f>'Case Study'!U11</f>
        <v>No</v>
      </c>
      <c r="V10" s="71" t="str">
        <f>'Case Study'!V11</f>
        <v>No</v>
      </c>
    </row>
    <row r="11" spans="1:23" s="12" customFormat="1" ht="18" customHeight="1" x14ac:dyDescent="0.25">
      <c r="A11" s="171" t="s">
        <v>11</v>
      </c>
      <c r="B11" s="171"/>
      <c r="C11" s="82">
        <f>ROUND(C7+C8+C9,0)</f>
        <v>0</v>
      </c>
      <c r="D11" s="82">
        <f t="shared" ref="D11:V11" si="0">ROUND(D7+D8+D9,0)</f>
        <v>0</v>
      </c>
      <c r="E11" s="82">
        <f t="shared" si="0"/>
        <v>0</v>
      </c>
      <c r="F11" s="82">
        <f t="shared" si="0"/>
        <v>0</v>
      </c>
      <c r="G11" s="82">
        <f t="shared" si="0"/>
        <v>0</v>
      </c>
      <c r="H11" s="82">
        <f t="shared" si="0"/>
        <v>0</v>
      </c>
      <c r="I11" s="82">
        <f t="shared" si="0"/>
        <v>0</v>
      </c>
      <c r="J11" s="82">
        <f t="shared" si="0"/>
        <v>0</v>
      </c>
      <c r="K11" s="82">
        <f t="shared" si="0"/>
        <v>0</v>
      </c>
      <c r="L11" s="82">
        <f t="shared" si="0"/>
        <v>0</v>
      </c>
      <c r="M11" s="82">
        <f t="shared" si="0"/>
        <v>0</v>
      </c>
      <c r="N11" s="82">
        <f t="shared" si="0"/>
        <v>0</v>
      </c>
      <c r="O11" s="82">
        <f t="shared" si="0"/>
        <v>0</v>
      </c>
      <c r="P11" s="82">
        <f t="shared" si="0"/>
        <v>0</v>
      </c>
      <c r="Q11" s="82">
        <f t="shared" si="0"/>
        <v>0</v>
      </c>
      <c r="R11" s="82">
        <f t="shared" si="0"/>
        <v>0</v>
      </c>
      <c r="S11" s="82">
        <f t="shared" si="0"/>
        <v>0</v>
      </c>
      <c r="T11" s="82">
        <f t="shared" si="0"/>
        <v>0</v>
      </c>
      <c r="U11" s="82">
        <f t="shared" si="0"/>
        <v>0</v>
      </c>
      <c r="V11" s="82">
        <f t="shared" si="0"/>
        <v>0</v>
      </c>
    </row>
    <row r="12" spans="1:23" ht="30" customHeight="1" x14ac:dyDescent="0.25">
      <c r="A12" s="162" t="s">
        <v>75</v>
      </c>
      <c r="B12" s="162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28"/>
    </row>
    <row r="13" spans="1:23" customFormat="1" ht="30" customHeight="1" x14ac:dyDescent="0.25">
      <c r="A13" s="176" t="s">
        <v>99</v>
      </c>
      <c r="B13" s="17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1"/>
    </row>
    <row r="14" spans="1:23" x14ac:dyDescent="0.25">
      <c r="A14" s="160" t="s">
        <v>74</v>
      </c>
      <c r="B14" s="161"/>
      <c r="C14" s="77">
        <f t="shared" ref="C14:V14" si="1">IF(OR(AND(C12="No", C11&gt;=50),AND(C13="No", C11&gt;=50)), 49, C11)</f>
        <v>0</v>
      </c>
      <c r="D14" s="77">
        <f t="shared" si="1"/>
        <v>0</v>
      </c>
      <c r="E14" s="77">
        <f t="shared" si="1"/>
        <v>0</v>
      </c>
      <c r="F14" s="77">
        <f t="shared" si="1"/>
        <v>0</v>
      </c>
      <c r="G14" s="77">
        <f t="shared" si="1"/>
        <v>0</v>
      </c>
      <c r="H14" s="77">
        <f t="shared" si="1"/>
        <v>0</v>
      </c>
      <c r="I14" s="77">
        <f t="shared" si="1"/>
        <v>0</v>
      </c>
      <c r="J14" s="77">
        <f t="shared" si="1"/>
        <v>0</v>
      </c>
      <c r="K14" s="77">
        <f t="shared" si="1"/>
        <v>0</v>
      </c>
      <c r="L14" s="77">
        <f t="shared" si="1"/>
        <v>0</v>
      </c>
      <c r="M14" s="77">
        <f t="shared" si="1"/>
        <v>0</v>
      </c>
      <c r="N14" s="77">
        <f t="shared" si="1"/>
        <v>0</v>
      </c>
      <c r="O14" s="77">
        <f t="shared" si="1"/>
        <v>0</v>
      </c>
      <c r="P14" s="77">
        <f t="shared" si="1"/>
        <v>0</v>
      </c>
      <c r="Q14" s="77">
        <f t="shared" si="1"/>
        <v>0</v>
      </c>
      <c r="R14" s="77">
        <f t="shared" si="1"/>
        <v>0</v>
      </c>
      <c r="S14" s="77">
        <f t="shared" si="1"/>
        <v>0</v>
      </c>
      <c r="T14" s="77">
        <f t="shared" si="1"/>
        <v>0</v>
      </c>
      <c r="U14" s="77">
        <f t="shared" si="1"/>
        <v>0</v>
      </c>
      <c r="V14" s="77">
        <f t="shared" si="1"/>
        <v>0</v>
      </c>
      <c r="W14" s="28"/>
    </row>
    <row r="15" spans="1:23" ht="18" customHeight="1" x14ac:dyDescent="0.25">
      <c r="A15" s="172" t="s">
        <v>12</v>
      </c>
      <c r="B15" s="173"/>
      <c r="C15" s="24" t="str">
        <f>IF(C14=0,"",IF(C14&gt;=80,"D",IF(C14&gt;=65,"M",IF(C14&gt;=50,"P",IF(C14&gt;=0,"R",)))))</f>
        <v/>
      </c>
      <c r="D15" s="24" t="str">
        <f t="shared" ref="D15:V15" si="2">IF(D14=0,"",IF(D14&gt;=80,"D",IF(D14&gt;=65,"M",IF(D14&gt;=50,"P",IF(D14&gt;=0,"R",)))))</f>
        <v/>
      </c>
      <c r="E15" s="24" t="str">
        <f t="shared" si="2"/>
        <v/>
      </c>
      <c r="F15" s="24" t="str">
        <f t="shared" si="2"/>
        <v/>
      </c>
      <c r="G15" s="24" t="str">
        <f t="shared" si="2"/>
        <v/>
      </c>
      <c r="H15" s="24" t="str">
        <f t="shared" si="2"/>
        <v/>
      </c>
      <c r="I15" s="24" t="str">
        <f t="shared" si="2"/>
        <v/>
      </c>
      <c r="J15" s="24" t="str">
        <f t="shared" si="2"/>
        <v/>
      </c>
      <c r="K15" s="24" t="str">
        <f t="shared" si="2"/>
        <v/>
      </c>
      <c r="L15" s="24" t="str">
        <f t="shared" si="2"/>
        <v/>
      </c>
      <c r="M15" s="24" t="str">
        <f t="shared" si="2"/>
        <v/>
      </c>
      <c r="N15" s="24" t="str">
        <f t="shared" si="2"/>
        <v/>
      </c>
      <c r="O15" s="24" t="str">
        <f t="shared" si="2"/>
        <v/>
      </c>
      <c r="P15" s="24" t="str">
        <f t="shared" si="2"/>
        <v/>
      </c>
      <c r="Q15" s="24" t="str">
        <f t="shared" si="2"/>
        <v/>
      </c>
      <c r="R15" s="24" t="str">
        <f t="shared" si="2"/>
        <v/>
      </c>
      <c r="S15" s="24" t="str">
        <f t="shared" si="2"/>
        <v/>
      </c>
      <c r="T15" s="24" t="str">
        <f t="shared" si="2"/>
        <v/>
      </c>
      <c r="U15" s="24" t="str">
        <f t="shared" si="2"/>
        <v/>
      </c>
      <c r="V15" s="24" t="str">
        <f t="shared" si="2"/>
        <v/>
      </c>
      <c r="W15" s="28"/>
    </row>
    <row r="16" spans="1:23" ht="10.5" customHeight="1" x14ac:dyDescent="0.25">
      <c r="W16" s="28"/>
    </row>
    <row r="17" spans="1:23" customFormat="1" ht="15" customHeight="1" x14ac:dyDescent="0.25">
      <c r="A17" s="178" t="s">
        <v>100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81"/>
    </row>
    <row r="18" spans="1:23" ht="10.5" customHeight="1" x14ac:dyDescent="0.25">
      <c r="W18" s="28"/>
    </row>
    <row r="19" spans="1:23" x14ac:dyDescent="0.25">
      <c r="A19" s="14" t="s">
        <v>13</v>
      </c>
      <c r="B19" s="166" t="s">
        <v>14</v>
      </c>
      <c r="C19" s="167"/>
      <c r="E19" t="s">
        <v>104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3" ht="15" customHeight="1" x14ac:dyDescent="0.25">
      <c r="A20" s="15" t="s">
        <v>15</v>
      </c>
      <c r="B20" s="158" t="s">
        <v>16</v>
      </c>
      <c r="C20" s="159"/>
      <c r="E20" s="179" t="s">
        <v>105</v>
      </c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</row>
    <row r="21" spans="1:23" x14ac:dyDescent="0.25">
      <c r="A21" s="15" t="s">
        <v>17</v>
      </c>
      <c r="B21" s="158" t="s">
        <v>18</v>
      </c>
      <c r="C21" s="15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</row>
    <row r="22" spans="1:23" x14ac:dyDescent="0.25">
      <c r="A22" s="15" t="s">
        <v>20</v>
      </c>
      <c r="B22" s="158" t="s">
        <v>21</v>
      </c>
      <c r="C22" s="159"/>
      <c r="E22" s="7"/>
      <c r="F22" s="7"/>
      <c r="G22" s="7"/>
      <c r="H22" s="7"/>
      <c r="I22" s="7"/>
      <c r="J22" s="7"/>
      <c r="K22" s="7"/>
      <c r="N22" s="7"/>
      <c r="P22" s="7"/>
      <c r="Q22" s="7"/>
      <c r="R22" s="7"/>
    </row>
    <row r="23" spans="1:23" ht="15.75" thickBot="1" x14ac:dyDescent="0.3">
      <c r="A23" s="15" t="s">
        <v>22</v>
      </c>
      <c r="B23" s="158" t="s">
        <v>23</v>
      </c>
      <c r="C23" s="159"/>
      <c r="E23" s="12" t="s">
        <v>19</v>
      </c>
      <c r="F23" s="16"/>
      <c r="G23" s="16"/>
      <c r="H23" s="16"/>
      <c r="I23" s="17"/>
      <c r="J23" s="17"/>
      <c r="K23" s="13"/>
      <c r="L23" s="13"/>
      <c r="M23" s="13"/>
      <c r="N23" s="13"/>
      <c r="O23" s="13"/>
      <c r="P23" s="13"/>
      <c r="Q23" s="13"/>
      <c r="R23" s="13"/>
      <c r="S23" s="13"/>
      <c r="T23" s="26"/>
      <c r="U23" s="26"/>
      <c r="V23" s="26"/>
    </row>
    <row r="24" spans="1:23" ht="15.75" thickTop="1" x14ac:dyDescent="0.25">
      <c r="F24" s="16"/>
      <c r="G24" s="16"/>
      <c r="H24" s="16"/>
      <c r="J24" s="17"/>
      <c r="K24" s="16"/>
      <c r="L24" s="16"/>
      <c r="M24" s="16"/>
      <c r="N24" s="16"/>
      <c r="O24" s="16"/>
      <c r="P24" s="16"/>
      <c r="Q24" s="7"/>
      <c r="R24" s="7"/>
    </row>
    <row r="25" spans="1:23" ht="15.75" thickBot="1" x14ac:dyDescent="0.3">
      <c r="E25" s="16" t="s">
        <v>24</v>
      </c>
      <c r="F25" s="16"/>
      <c r="G25" s="16"/>
      <c r="H25" s="16"/>
      <c r="J25" s="17"/>
      <c r="K25" s="13"/>
      <c r="L25" s="13"/>
      <c r="M25" s="13"/>
      <c r="N25" s="13"/>
      <c r="O25" s="26"/>
      <c r="P25" s="26"/>
      <c r="Q25" s="29"/>
      <c r="R25" s="13"/>
      <c r="S25" s="12" t="s">
        <v>25</v>
      </c>
      <c r="T25" s="26"/>
      <c r="U25" s="26"/>
      <c r="V25" s="26"/>
    </row>
    <row r="26" spans="1:23" ht="15.75" thickTop="1" x14ac:dyDescent="0.25"/>
  </sheetData>
  <sheetProtection algorithmName="SHA-512" hashValue="zlhS6W7Sz9eaLdXuAE2Ik6OfO14Npb4R937r3tanqnvXKcepSq3TR4rNGQfwmtKFBMEfGSHyV2JHg53OIll7Qg==" saltValue="MYvKgdsAMEdRDOv2y2ihbw==" spinCount="100000" sheet="1" objects="1" scenarios="1"/>
  <mergeCells count="20">
    <mergeCell ref="B23:C23"/>
    <mergeCell ref="A6:B6"/>
    <mergeCell ref="B19:C19"/>
    <mergeCell ref="A4:A5"/>
    <mergeCell ref="A7:B7"/>
    <mergeCell ref="A8:B8"/>
    <mergeCell ref="A11:B11"/>
    <mergeCell ref="A15:B15"/>
    <mergeCell ref="A9:B9"/>
    <mergeCell ref="A10:B10"/>
    <mergeCell ref="A13:B13"/>
    <mergeCell ref="A17:V17"/>
    <mergeCell ref="E20:V21"/>
    <mergeCell ref="B20:C20"/>
    <mergeCell ref="B21:C21"/>
    <mergeCell ref="B22:C22"/>
    <mergeCell ref="A14:B14"/>
    <mergeCell ref="A12:B12"/>
    <mergeCell ref="B1:R2"/>
    <mergeCell ref="A3:V3"/>
  </mergeCells>
  <conditionalFormatting sqref="C13:V13">
    <cfRule type="expression" dxfId="0" priority="1">
      <formula>(OR(AND(C11&gt;=50, C7&lt;15), AND(C11&gt;=50, C8&lt;20), AND(C11&gt;=50, C9&lt;15)))</formula>
    </cfRule>
  </conditionalFormatting>
  <dataValidations count="1">
    <dataValidation type="list" allowBlank="1" showInputMessage="1" showErrorMessage="1" sqref="C12:V12 C13:V13">
      <formula1>"Yes, No"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0"/>
  <sheetViews>
    <sheetView showWhiteSpace="0" view="pageLayout" topLeftCell="A19" zoomScaleNormal="100" workbookViewId="0">
      <selection activeCell="G28" sqref="G28"/>
    </sheetView>
  </sheetViews>
  <sheetFormatPr defaultRowHeight="15" x14ac:dyDescent="0.25"/>
  <cols>
    <col min="1" max="1" width="2.140625" customWidth="1"/>
    <col min="2" max="2" width="2.85546875" customWidth="1"/>
    <col min="3" max="3" width="14.5703125" customWidth="1"/>
    <col min="4" max="4" width="13.5703125" customWidth="1"/>
    <col min="5" max="5" width="27.28515625" customWidth="1"/>
    <col min="6" max="6" width="10.42578125" customWidth="1"/>
    <col min="7" max="7" width="13" customWidth="1"/>
    <col min="8" max="8" width="12.85546875" customWidth="1"/>
  </cols>
  <sheetData>
    <row r="1" spans="1:8" ht="15" customHeight="1" x14ac:dyDescent="0.25">
      <c r="A1" s="120"/>
      <c r="B1" s="120"/>
      <c r="C1" s="120"/>
      <c r="D1" s="56"/>
      <c r="E1" s="121" t="s">
        <v>42</v>
      </c>
      <c r="F1" s="122"/>
      <c r="G1" s="122"/>
      <c r="H1" s="123"/>
    </row>
    <row r="2" spans="1:8" ht="18.75" x14ac:dyDescent="0.25">
      <c r="A2" s="120"/>
      <c r="B2" s="120"/>
      <c r="C2" s="120"/>
      <c r="D2" s="56"/>
      <c r="E2" s="124" t="str">
        <f>'Learner Names'!$B$1</f>
        <v>Children’s Rights, Legislation and Regulation - Stage 1</v>
      </c>
      <c r="F2" s="125"/>
      <c r="G2" s="125"/>
      <c r="H2" s="126"/>
    </row>
    <row r="3" spans="1:8" ht="19.5" thickBot="1" x14ac:dyDescent="0.3">
      <c r="A3" s="120"/>
      <c r="B3" s="120"/>
      <c r="C3" s="120"/>
      <c r="D3" s="56"/>
      <c r="E3" s="127" t="str">
        <f>'Learner Names'!$G$4</f>
        <v>Continuous Assessment: Assignment 1 - 30%</v>
      </c>
      <c r="F3" s="128"/>
      <c r="G3" s="128"/>
      <c r="H3" s="129"/>
    </row>
    <row r="4" spans="1:8" x14ac:dyDescent="0.25">
      <c r="B4" s="44"/>
      <c r="E4" s="35"/>
      <c r="F4" s="35"/>
      <c r="G4" s="36"/>
      <c r="H4" s="36"/>
    </row>
    <row r="5" spans="1:8" x14ac:dyDescent="0.25">
      <c r="B5" s="44"/>
      <c r="E5" s="35"/>
      <c r="F5" s="35"/>
      <c r="G5" s="36"/>
      <c r="H5" s="36"/>
    </row>
    <row r="6" spans="1:8" x14ac:dyDescent="0.25">
      <c r="B6" s="44"/>
      <c r="E6" s="35"/>
      <c r="F6" s="35"/>
      <c r="G6" s="36"/>
      <c r="H6" s="36"/>
    </row>
    <row r="7" spans="1:8" ht="21" customHeight="1" x14ac:dyDescent="0.35">
      <c r="A7" s="48"/>
      <c r="B7" s="115" t="s">
        <v>34</v>
      </c>
      <c r="C7" s="115"/>
      <c r="D7" s="115"/>
      <c r="E7" s="116" t="str">
        <f>'Learner Names'!B4&amp;" "&amp;'Learner Names'!C4</f>
        <v xml:space="preserve"> </v>
      </c>
      <c r="F7" s="116"/>
      <c r="G7" s="116"/>
      <c r="H7" s="116"/>
    </row>
    <row r="8" spans="1:8" ht="21" customHeight="1" x14ac:dyDescent="0.35">
      <c r="A8" s="48"/>
      <c r="B8" s="57"/>
      <c r="C8" s="57"/>
      <c r="D8" s="58"/>
      <c r="E8" s="58"/>
      <c r="F8" s="49"/>
      <c r="G8" s="117"/>
      <c r="H8" s="117"/>
    </row>
    <row r="9" spans="1:8" ht="15.75" thickBot="1" x14ac:dyDescent="0.3">
      <c r="B9" s="44"/>
      <c r="E9" s="35"/>
      <c r="F9" s="35"/>
      <c r="G9" s="36"/>
      <c r="H9" s="37"/>
    </row>
    <row r="10" spans="1:8" ht="37.5" x14ac:dyDescent="0.25">
      <c r="A10" s="118" t="s">
        <v>28</v>
      </c>
      <c r="B10" s="119"/>
      <c r="C10" s="119"/>
      <c r="D10" s="119"/>
      <c r="E10" s="119"/>
      <c r="F10" s="119"/>
      <c r="G10" s="41" t="s">
        <v>29</v>
      </c>
      <c r="H10" s="46" t="s">
        <v>30</v>
      </c>
    </row>
    <row r="11" spans="1:8" ht="56.25" customHeight="1" x14ac:dyDescent="0.25">
      <c r="A11" s="111" t="s">
        <v>38</v>
      </c>
      <c r="B11" s="112"/>
      <c r="C11" s="112"/>
      <c r="D11" s="112"/>
      <c r="E11" s="112"/>
      <c r="F11" s="112"/>
      <c r="G11" s="60">
        <v>5</v>
      </c>
      <c r="H11" s="61"/>
    </row>
    <row r="12" spans="1:8" ht="56.25" customHeight="1" x14ac:dyDescent="0.25">
      <c r="A12" s="111" t="s">
        <v>39</v>
      </c>
      <c r="B12" s="112"/>
      <c r="C12" s="112"/>
      <c r="D12" s="112"/>
      <c r="E12" s="112"/>
      <c r="F12" s="112"/>
      <c r="G12" s="60">
        <v>10</v>
      </c>
      <c r="H12" s="61"/>
    </row>
    <row r="13" spans="1:8" ht="56.25" customHeight="1" x14ac:dyDescent="0.25">
      <c r="A13" s="111" t="s">
        <v>40</v>
      </c>
      <c r="B13" s="112"/>
      <c r="C13" s="112"/>
      <c r="D13" s="112"/>
      <c r="E13" s="112"/>
      <c r="F13" s="112"/>
      <c r="G13" s="60">
        <v>10</v>
      </c>
      <c r="H13" s="61"/>
    </row>
    <row r="14" spans="1:8" ht="56.25" customHeight="1" thickBot="1" x14ac:dyDescent="0.3">
      <c r="A14" s="113" t="s">
        <v>41</v>
      </c>
      <c r="B14" s="114"/>
      <c r="C14" s="114"/>
      <c r="D14" s="114"/>
      <c r="E14" s="114"/>
      <c r="F14" s="114"/>
      <c r="G14" s="62">
        <v>5</v>
      </c>
      <c r="H14" s="63"/>
    </row>
    <row r="15" spans="1:8" ht="16.5" thickBot="1" x14ac:dyDescent="0.3">
      <c r="A15" s="39"/>
      <c r="B15" s="45"/>
      <c r="C15" s="107" t="s">
        <v>31</v>
      </c>
      <c r="D15" s="107"/>
      <c r="E15" s="107"/>
      <c r="F15" s="107"/>
      <c r="G15" s="50">
        <f>SUM(G11:G14)</f>
        <v>30</v>
      </c>
      <c r="H15" s="47">
        <f>SUM(H11:H14)</f>
        <v>0</v>
      </c>
    </row>
    <row r="16" spans="1:8" ht="15.75" x14ac:dyDescent="0.25">
      <c r="A16" s="39"/>
      <c r="B16" s="45"/>
      <c r="C16" s="54"/>
      <c r="D16" s="54"/>
      <c r="E16" s="54"/>
      <c r="F16" s="54"/>
      <c r="G16" s="59"/>
      <c r="H16" s="59"/>
    </row>
    <row r="17" spans="1:8" x14ac:dyDescent="0.25">
      <c r="B17" s="44"/>
      <c r="E17" s="35"/>
      <c r="F17" s="35"/>
      <c r="G17" s="36"/>
      <c r="H17" s="36"/>
    </row>
    <row r="18" spans="1:8" x14ac:dyDescent="0.25">
      <c r="B18" s="108" t="s">
        <v>32</v>
      </c>
      <c r="C18" s="108"/>
      <c r="D18" s="108"/>
      <c r="E18" s="53"/>
      <c r="F18" s="43" t="s">
        <v>35</v>
      </c>
      <c r="G18" s="109"/>
      <c r="H18" s="109"/>
    </row>
    <row r="19" spans="1:8" x14ac:dyDescent="0.25">
      <c r="B19" s="55"/>
      <c r="C19" s="55"/>
      <c r="D19" s="55"/>
      <c r="E19" s="40"/>
      <c r="F19" s="43"/>
      <c r="G19" s="36"/>
      <c r="H19" s="36"/>
    </row>
    <row r="20" spans="1:8" x14ac:dyDescent="0.25">
      <c r="B20" s="55"/>
      <c r="C20" s="55"/>
      <c r="D20" s="55"/>
      <c r="E20" s="40"/>
      <c r="F20" s="43"/>
      <c r="G20" s="36"/>
      <c r="H20" s="36"/>
    </row>
    <row r="21" spans="1:8" ht="15.75" thickBot="1" x14ac:dyDescent="0.3">
      <c r="A21" s="108" t="s">
        <v>33</v>
      </c>
      <c r="B21" s="108"/>
      <c r="C21" s="108"/>
      <c r="D21" s="108"/>
      <c r="E21" s="53"/>
      <c r="F21" s="43" t="s">
        <v>35</v>
      </c>
      <c r="G21" s="110"/>
      <c r="H21" s="110"/>
    </row>
    <row r="22" spans="1:8" ht="15.75" thickBot="1" x14ac:dyDescent="0.3"/>
    <row r="23" spans="1:8" ht="18.75" x14ac:dyDescent="0.25">
      <c r="A23" s="120"/>
      <c r="B23" s="120"/>
      <c r="C23" s="120"/>
      <c r="D23" s="56"/>
      <c r="E23" s="121" t="s">
        <v>42</v>
      </c>
      <c r="F23" s="122"/>
      <c r="G23" s="122"/>
      <c r="H23" s="123"/>
    </row>
    <row r="24" spans="1:8" ht="18.75" x14ac:dyDescent="0.25">
      <c r="A24" s="120"/>
      <c r="B24" s="120"/>
      <c r="C24" s="120"/>
      <c r="D24" s="56"/>
      <c r="E24" s="124" t="str">
        <f>'Learner Names'!$B$1</f>
        <v>Children’s Rights, Legislation and Regulation - Stage 1</v>
      </c>
      <c r="F24" s="125"/>
      <c r="G24" s="125"/>
      <c r="H24" s="126"/>
    </row>
    <row r="25" spans="1:8" ht="19.5" thickBot="1" x14ac:dyDescent="0.3">
      <c r="A25" s="120"/>
      <c r="B25" s="120"/>
      <c r="C25" s="120"/>
      <c r="D25" s="56"/>
      <c r="E25" s="127" t="str">
        <f>'Learner Names'!$G$4</f>
        <v>Continuous Assessment: Assignment 1 - 30%</v>
      </c>
      <c r="F25" s="128"/>
      <c r="G25" s="128"/>
      <c r="H25" s="129"/>
    </row>
    <row r="26" spans="1:8" x14ac:dyDescent="0.25">
      <c r="B26" s="44"/>
      <c r="E26" s="35"/>
      <c r="F26" s="35"/>
      <c r="G26" s="36"/>
      <c r="H26" s="36"/>
    </row>
    <row r="27" spans="1:8" x14ac:dyDescent="0.25">
      <c r="B27" s="44"/>
      <c r="E27" s="35"/>
      <c r="F27" s="35"/>
      <c r="G27" s="36"/>
      <c r="H27" s="36"/>
    </row>
    <row r="28" spans="1:8" x14ac:dyDescent="0.25">
      <c r="B28" s="44"/>
      <c r="E28" s="35"/>
      <c r="F28" s="35"/>
      <c r="G28" s="36"/>
      <c r="H28" s="36"/>
    </row>
    <row r="29" spans="1:8" ht="21" x14ac:dyDescent="0.35">
      <c r="A29" s="48"/>
      <c r="B29" s="115" t="s">
        <v>34</v>
      </c>
      <c r="C29" s="115"/>
      <c r="D29" s="115"/>
      <c r="E29" s="116" t="str">
        <f>'Learner Names'!B5&amp;" "&amp;'Learner Names'!C5</f>
        <v xml:space="preserve"> </v>
      </c>
      <c r="F29" s="116"/>
      <c r="G29" s="116"/>
      <c r="H29" s="116"/>
    </row>
    <row r="30" spans="1:8" ht="21" x14ac:dyDescent="0.35">
      <c r="A30" s="48"/>
      <c r="B30" s="57"/>
      <c r="C30" s="57"/>
      <c r="D30" s="58"/>
      <c r="E30" s="58"/>
      <c r="F30" s="49"/>
      <c r="G30" s="117"/>
      <c r="H30" s="117"/>
    </row>
    <row r="31" spans="1:8" ht="15.75" thickBot="1" x14ac:dyDescent="0.3">
      <c r="B31" s="44"/>
      <c r="E31" s="35"/>
      <c r="F31" s="35"/>
      <c r="G31" s="36"/>
      <c r="H31" s="37"/>
    </row>
    <row r="32" spans="1:8" ht="37.5" x14ac:dyDescent="0.25">
      <c r="A32" s="118" t="s">
        <v>28</v>
      </c>
      <c r="B32" s="119"/>
      <c r="C32" s="119"/>
      <c r="D32" s="119"/>
      <c r="E32" s="119"/>
      <c r="F32" s="119"/>
      <c r="G32" s="41" t="s">
        <v>29</v>
      </c>
      <c r="H32" s="46" t="s">
        <v>30</v>
      </c>
    </row>
    <row r="33" spans="1:8" ht="56.25" customHeight="1" x14ac:dyDescent="0.25">
      <c r="A33" s="111" t="s">
        <v>38</v>
      </c>
      <c r="B33" s="112"/>
      <c r="C33" s="112"/>
      <c r="D33" s="112"/>
      <c r="E33" s="112"/>
      <c r="F33" s="112"/>
      <c r="G33" s="60">
        <v>5</v>
      </c>
      <c r="H33" s="61"/>
    </row>
    <row r="34" spans="1:8" ht="56.25" customHeight="1" x14ac:dyDescent="0.25">
      <c r="A34" s="111" t="s">
        <v>39</v>
      </c>
      <c r="B34" s="112"/>
      <c r="C34" s="112"/>
      <c r="D34" s="112"/>
      <c r="E34" s="112"/>
      <c r="F34" s="112"/>
      <c r="G34" s="60">
        <v>10</v>
      </c>
      <c r="H34" s="61"/>
    </row>
    <row r="35" spans="1:8" ht="56.25" customHeight="1" x14ac:dyDescent="0.25">
      <c r="A35" s="111" t="s">
        <v>40</v>
      </c>
      <c r="B35" s="112"/>
      <c r="C35" s="112"/>
      <c r="D35" s="112"/>
      <c r="E35" s="112"/>
      <c r="F35" s="112"/>
      <c r="G35" s="60">
        <v>10</v>
      </c>
      <c r="H35" s="61"/>
    </row>
    <row r="36" spans="1:8" ht="56.25" customHeight="1" thickBot="1" x14ac:dyDescent="0.3">
      <c r="A36" s="113" t="s">
        <v>41</v>
      </c>
      <c r="B36" s="114"/>
      <c r="C36" s="114"/>
      <c r="D36" s="114"/>
      <c r="E36" s="114"/>
      <c r="F36" s="114"/>
      <c r="G36" s="62">
        <v>5</v>
      </c>
      <c r="H36" s="63"/>
    </row>
    <row r="37" spans="1:8" ht="16.5" thickBot="1" x14ac:dyDescent="0.3">
      <c r="A37" s="39"/>
      <c r="B37" s="45"/>
      <c r="C37" s="107" t="s">
        <v>31</v>
      </c>
      <c r="D37" s="107"/>
      <c r="E37" s="107"/>
      <c r="F37" s="107"/>
      <c r="G37" s="50">
        <f>SUM(G33:G36)</f>
        <v>30</v>
      </c>
      <c r="H37" s="47">
        <f>SUM(H33:H36)</f>
        <v>0</v>
      </c>
    </row>
    <row r="38" spans="1:8" ht="15.75" x14ac:dyDescent="0.25">
      <c r="A38" s="39"/>
      <c r="B38" s="45"/>
      <c r="C38" s="54"/>
      <c r="D38" s="54"/>
      <c r="E38" s="54"/>
      <c r="F38" s="54"/>
      <c r="G38" s="59"/>
      <c r="H38" s="59"/>
    </row>
    <row r="39" spans="1:8" x14ac:dyDescent="0.25">
      <c r="B39" s="44"/>
      <c r="E39" s="35"/>
      <c r="F39" s="35"/>
      <c r="G39" s="36"/>
      <c r="H39" s="36"/>
    </row>
    <row r="40" spans="1:8" x14ac:dyDescent="0.25">
      <c r="B40" s="108" t="s">
        <v>32</v>
      </c>
      <c r="C40" s="108"/>
      <c r="D40" s="108"/>
      <c r="E40" s="53"/>
      <c r="F40" s="43" t="s">
        <v>35</v>
      </c>
      <c r="G40" s="109"/>
      <c r="H40" s="109"/>
    </row>
    <row r="41" spans="1:8" x14ac:dyDescent="0.25">
      <c r="B41" s="55"/>
      <c r="C41" s="55"/>
      <c r="D41" s="55"/>
      <c r="E41" s="40"/>
      <c r="F41" s="43"/>
      <c r="G41" s="36"/>
      <c r="H41" s="36"/>
    </row>
    <row r="42" spans="1:8" x14ac:dyDescent="0.25">
      <c r="B42" s="55"/>
      <c r="C42" s="55"/>
      <c r="D42" s="55"/>
      <c r="E42" s="40"/>
      <c r="F42" s="43"/>
      <c r="G42" s="36"/>
      <c r="H42" s="36"/>
    </row>
    <row r="43" spans="1:8" x14ac:dyDescent="0.25">
      <c r="A43" s="108" t="s">
        <v>33</v>
      </c>
      <c r="B43" s="108"/>
      <c r="C43" s="108"/>
      <c r="D43" s="108"/>
      <c r="E43" s="53"/>
      <c r="F43" s="43" t="s">
        <v>35</v>
      </c>
      <c r="G43" s="110"/>
      <c r="H43" s="110"/>
    </row>
    <row r="44" spans="1:8" ht="15.75" thickBot="1" x14ac:dyDescent="0.3"/>
    <row r="45" spans="1:8" ht="18.75" x14ac:dyDescent="0.25">
      <c r="A45" s="120"/>
      <c r="B45" s="120"/>
      <c r="C45" s="120"/>
      <c r="D45" s="56"/>
      <c r="E45" s="121" t="s">
        <v>42</v>
      </c>
      <c r="F45" s="122"/>
      <c r="G45" s="122"/>
      <c r="H45" s="123"/>
    </row>
    <row r="46" spans="1:8" ht="18.75" x14ac:dyDescent="0.25">
      <c r="A46" s="120"/>
      <c r="B46" s="120"/>
      <c r="C46" s="120"/>
      <c r="D46" s="56"/>
      <c r="E46" s="124" t="str">
        <f>'Learner Names'!$B$1</f>
        <v>Children’s Rights, Legislation and Regulation - Stage 1</v>
      </c>
      <c r="F46" s="125"/>
      <c r="G46" s="125"/>
      <c r="H46" s="126"/>
    </row>
    <row r="47" spans="1:8" ht="19.5" thickBot="1" x14ac:dyDescent="0.3">
      <c r="A47" s="120"/>
      <c r="B47" s="120"/>
      <c r="C47" s="120"/>
      <c r="D47" s="56"/>
      <c r="E47" s="127" t="str">
        <f>'Learner Names'!$G$4</f>
        <v>Continuous Assessment: Assignment 1 - 30%</v>
      </c>
      <c r="F47" s="128"/>
      <c r="G47" s="128"/>
      <c r="H47" s="129"/>
    </row>
    <row r="48" spans="1:8" x14ac:dyDescent="0.25">
      <c r="B48" s="44"/>
      <c r="E48" s="35"/>
      <c r="F48" s="35"/>
      <c r="G48" s="36"/>
      <c r="H48" s="36"/>
    </row>
    <row r="49" spans="1:8" x14ac:dyDescent="0.25">
      <c r="B49" s="44"/>
      <c r="E49" s="35"/>
      <c r="F49" s="35"/>
      <c r="G49" s="36"/>
      <c r="H49" s="36"/>
    </row>
    <row r="50" spans="1:8" x14ac:dyDescent="0.25">
      <c r="B50" s="44"/>
      <c r="E50" s="35"/>
      <c r="F50" s="35"/>
      <c r="G50" s="36"/>
      <c r="H50" s="36"/>
    </row>
    <row r="51" spans="1:8" ht="21" x14ac:dyDescent="0.35">
      <c r="A51" s="48"/>
      <c r="B51" s="115" t="s">
        <v>34</v>
      </c>
      <c r="C51" s="115"/>
      <c r="D51" s="115"/>
      <c r="E51" s="116" t="str">
        <f>'Learner Names'!B6&amp;" "&amp;'Learner Names'!C6</f>
        <v xml:space="preserve"> </v>
      </c>
      <c r="F51" s="116"/>
      <c r="G51" s="116"/>
      <c r="H51" s="116"/>
    </row>
    <row r="52" spans="1:8" ht="21" x14ac:dyDescent="0.35">
      <c r="A52" s="48"/>
      <c r="B52" s="57"/>
      <c r="C52" s="57"/>
      <c r="D52" s="58"/>
      <c r="E52" s="58"/>
      <c r="F52" s="49"/>
      <c r="G52" s="117"/>
      <c r="H52" s="117"/>
    </row>
    <row r="53" spans="1:8" ht="15.75" thickBot="1" x14ac:dyDescent="0.3">
      <c r="B53" s="44"/>
      <c r="E53" s="35"/>
      <c r="F53" s="35"/>
      <c r="G53" s="36"/>
      <c r="H53" s="37"/>
    </row>
    <row r="54" spans="1:8" ht="37.5" x14ac:dyDescent="0.25">
      <c r="A54" s="118" t="s">
        <v>28</v>
      </c>
      <c r="B54" s="119"/>
      <c r="C54" s="119"/>
      <c r="D54" s="119"/>
      <c r="E54" s="119"/>
      <c r="F54" s="119"/>
      <c r="G54" s="41" t="s">
        <v>29</v>
      </c>
      <c r="H54" s="46" t="s">
        <v>30</v>
      </c>
    </row>
    <row r="55" spans="1:8" ht="56.25" customHeight="1" x14ac:dyDescent="0.25">
      <c r="A55" s="111" t="s">
        <v>38</v>
      </c>
      <c r="B55" s="112"/>
      <c r="C55" s="112"/>
      <c r="D55" s="112"/>
      <c r="E55" s="112"/>
      <c r="F55" s="112"/>
      <c r="G55" s="60">
        <v>5</v>
      </c>
      <c r="H55" s="61"/>
    </row>
    <row r="56" spans="1:8" ht="56.25" customHeight="1" x14ac:dyDescent="0.25">
      <c r="A56" s="111" t="s">
        <v>39</v>
      </c>
      <c r="B56" s="112"/>
      <c r="C56" s="112"/>
      <c r="D56" s="112"/>
      <c r="E56" s="112"/>
      <c r="F56" s="112"/>
      <c r="G56" s="60">
        <v>10</v>
      </c>
      <c r="H56" s="61"/>
    </row>
    <row r="57" spans="1:8" ht="56.25" customHeight="1" x14ac:dyDescent="0.25">
      <c r="A57" s="111" t="s">
        <v>40</v>
      </c>
      <c r="B57" s="112"/>
      <c r="C57" s="112"/>
      <c r="D57" s="112"/>
      <c r="E57" s="112"/>
      <c r="F57" s="112"/>
      <c r="G57" s="60">
        <v>10</v>
      </c>
      <c r="H57" s="61"/>
    </row>
    <row r="58" spans="1:8" ht="56.25" customHeight="1" thickBot="1" x14ac:dyDescent="0.3">
      <c r="A58" s="113" t="s">
        <v>41</v>
      </c>
      <c r="B58" s="114"/>
      <c r="C58" s="114"/>
      <c r="D58" s="114"/>
      <c r="E58" s="114"/>
      <c r="F58" s="114"/>
      <c r="G58" s="62">
        <v>5</v>
      </c>
      <c r="H58" s="63"/>
    </row>
    <row r="59" spans="1:8" ht="16.5" thickBot="1" x14ac:dyDescent="0.3">
      <c r="A59" s="39"/>
      <c r="B59" s="45"/>
      <c r="C59" s="107" t="s">
        <v>31</v>
      </c>
      <c r="D59" s="107"/>
      <c r="E59" s="107"/>
      <c r="F59" s="107"/>
      <c r="G59" s="50">
        <f>SUM(G55:G58)</f>
        <v>30</v>
      </c>
      <c r="H59" s="47">
        <f>SUM(H55:H58)</f>
        <v>0</v>
      </c>
    </row>
    <row r="60" spans="1:8" ht="15.75" x14ac:dyDescent="0.25">
      <c r="A60" s="39"/>
      <c r="B60" s="45"/>
      <c r="C60" s="54"/>
      <c r="D60" s="54"/>
      <c r="E60" s="54"/>
      <c r="F60" s="54"/>
      <c r="G60" s="59"/>
      <c r="H60" s="59"/>
    </row>
    <row r="61" spans="1:8" x14ac:dyDescent="0.25">
      <c r="B61" s="44"/>
      <c r="E61" s="35"/>
      <c r="F61" s="35"/>
      <c r="G61" s="36"/>
      <c r="H61" s="36"/>
    </row>
    <row r="62" spans="1:8" x14ac:dyDescent="0.25">
      <c r="B62" s="108" t="s">
        <v>32</v>
      </c>
      <c r="C62" s="108"/>
      <c r="D62" s="108"/>
      <c r="E62" s="53"/>
      <c r="F62" s="43" t="s">
        <v>35</v>
      </c>
      <c r="G62" s="109"/>
      <c r="H62" s="109"/>
    </row>
    <row r="63" spans="1:8" x14ac:dyDescent="0.25">
      <c r="B63" s="55"/>
      <c r="C63" s="55"/>
      <c r="D63" s="55"/>
      <c r="E63" s="40"/>
      <c r="F63" s="43"/>
      <c r="G63" s="36"/>
      <c r="H63" s="36"/>
    </row>
    <row r="64" spans="1:8" x14ac:dyDescent="0.25">
      <c r="B64" s="55"/>
      <c r="C64" s="55"/>
      <c r="D64" s="55"/>
      <c r="E64" s="40"/>
      <c r="F64" s="43"/>
      <c r="G64" s="36"/>
      <c r="H64" s="36"/>
    </row>
    <row r="65" spans="1:8" x14ac:dyDescent="0.25">
      <c r="A65" s="108" t="s">
        <v>33</v>
      </c>
      <c r="B65" s="108"/>
      <c r="C65" s="108"/>
      <c r="D65" s="108"/>
      <c r="E65" s="53"/>
      <c r="F65" s="43" t="s">
        <v>35</v>
      </c>
      <c r="G65" s="110"/>
      <c r="H65" s="110"/>
    </row>
    <row r="66" spans="1:8" ht="15.75" thickBot="1" x14ac:dyDescent="0.3"/>
    <row r="67" spans="1:8" ht="18.75" x14ac:dyDescent="0.25">
      <c r="A67" s="120"/>
      <c r="B67" s="120"/>
      <c r="C67" s="120"/>
      <c r="D67" s="56"/>
      <c r="E67" s="121" t="s">
        <v>42</v>
      </c>
      <c r="F67" s="122"/>
      <c r="G67" s="122"/>
      <c r="H67" s="123"/>
    </row>
    <row r="68" spans="1:8" ht="18.75" x14ac:dyDescent="0.25">
      <c r="A68" s="120"/>
      <c r="B68" s="120"/>
      <c r="C68" s="120"/>
      <c r="D68" s="56"/>
      <c r="E68" s="124" t="str">
        <f>'Learner Names'!$B$1</f>
        <v>Children’s Rights, Legislation and Regulation - Stage 1</v>
      </c>
      <c r="F68" s="125"/>
      <c r="G68" s="125"/>
      <c r="H68" s="126"/>
    </row>
    <row r="69" spans="1:8" ht="19.5" thickBot="1" x14ac:dyDescent="0.3">
      <c r="A69" s="120"/>
      <c r="B69" s="120"/>
      <c r="C69" s="120"/>
      <c r="D69" s="56"/>
      <c r="E69" s="127" t="str">
        <f>'Learner Names'!$G$4</f>
        <v>Continuous Assessment: Assignment 1 - 30%</v>
      </c>
      <c r="F69" s="128"/>
      <c r="G69" s="128"/>
      <c r="H69" s="129"/>
    </row>
    <row r="70" spans="1:8" x14ac:dyDescent="0.25">
      <c r="B70" s="44"/>
      <c r="E70" s="35"/>
      <c r="F70" s="35"/>
      <c r="G70" s="36"/>
      <c r="H70" s="36"/>
    </row>
    <row r="71" spans="1:8" x14ac:dyDescent="0.25">
      <c r="B71" s="44"/>
      <c r="E71" s="35"/>
      <c r="F71" s="35"/>
      <c r="G71" s="36"/>
      <c r="H71" s="36"/>
    </row>
    <row r="72" spans="1:8" x14ac:dyDescent="0.25">
      <c r="B72" s="44"/>
      <c r="E72" s="35"/>
      <c r="F72" s="35"/>
      <c r="G72" s="36"/>
      <c r="H72" s="36"/>
    </row>
    <row r="73" spans="1:8" ht="21" x14ac:dyDescent="0.35">
      <c r="A73" s="48"/>
      <c r="B73" s="115" t="s">
        <v>34</v>
      </c>
      <c r="C73" s="115"/>
      <c r="D73" s="115"/>
      <c r="E73" s="116" t="str">
        <f>'Learner Names'!B7&amp;" "&amp;'Learner Names'!C7</f>
        <v xml:space="preserve"> </v>
      </c>
      <c r="F73" s="116"/>
      <c r="G73" s="116"/>
      <c r="H73" s="116"/>
    </row>
    <row r="74" spans="1:8" ht="21" x14ac:dyDescent="0.35">
      <c r="A74" s="48"/>
      <c r="B74" s="57"/>
      <c r="C74" s="57"/>
      <c r="D74" s="58"/>
      <c r="E74" s="58"/>
      <c r="F74" s="49"/>
      <c r="G74" s="117"/>
      <c r="H74" s="117"/>
    </row>
    <row r="75" spans="1:8" ht="15.75" thickBot="1" x14ac:dyDescent="0.3">
      <c r="B75" s="44"/>
      <c r="E75" s="35"/>
      <c r="F75" s="35"/>
      <c r="G75" s="36"/>
      <c r="H75" s="37"/>
    </row>
    <row r="76" spans="1:8" ht="37.5" x14ac:dyDescent="0.25">
      <c r="A76" s="118" t="s">
        <v>28</v>
      </c>
      <c r="B76" s="119"/>
      <c r="C76" s="119"/>
      <c r="D76" s="119"/>
      <c r="E76" s="119"/>
      <c r="F76" s="119"/>
      <c r="G76" s="41" t="s">
        <v>29</v>
      </c>
      <c r="H76" s="46" t="s">
        <v>30</v>
      </c>
    </row>
    <row r="77" spans="1:8" ht="56.25" customHeight="1" x14ac:dyDescent="0.25">
      <c r="A77" s="111" t="s">
        <v>38</v>
      </c>
      <c r="B77" s="112"/>
      <c r="C77" s="112"/>
      <c r="D77" s="112"/>
      <c r="E77" s="112"/>
      <c r="F77" s="112"/>
      <c r="G77" s="60">
        <v>5</v>
      </c>
      <c r="H77" s="61"/>
    </row>
    <row r="78" spans="1:8" ht="56.25" customHeight="1" x14ac:dyDescent="0.25">
      <c r="A78" s="111" t="s">
        <v>39</v>
      </c>
      <c r="B78" s="112"/>
      <c r="C78" s="112"/>
      <c r="D78" s="112"/>
      <c r="E78" s="112"/>
      <c r="F78" s="112"/>
      <c r="G78" s="60">
        <v>10</v>
      </c>
      <c r="H78" s="61"/>
    </row>
    <row r="79" spans="1:8" ht="56.25" customHeight="1" x14ac:dyDescent="0.25">
      <c r="A79" s="111" t="s">
        <v>40</v>
      </c>
      <c r="B79" s="112"/>
      <c r="C79" s="112"/>
      <c r="D79" s="112"/>
      <c r="E79" s="112"/>
      <c r="F79" s="112"/>
      <c r="G79" s="60">
        <v>10</v>
      </c>
      <c r="H79" s="61"/>
    </row>
    <row r="80" spans="1:8" ht="56.25" customHeight="1" thickBot="1" x14ac:dyDescent="0.3">
      <c r="A80" s="113" t="s">
        <v>41</v>
      </c>
      <c r="B80" s="114"/>
      <c r="C80" s="114"/>
      <c r="D80" s="114"/>
      <c r="E80" s="114"/>
      <c r="F80" s="114"/>
      <c r="G80" s="62">
        <v>5</v>
      </c>
      <c r="H80" s="63"/>
    </row>
    <row r="81" spans="1:8" ht="16.5" thickBot="1" x14ac:dyDescent="0.3">
      <c r="A81" s="39"/>
      <c r="B81" s="45"/>
      <c r="C81" s="107" t="s">
        <v>31</v>
      </c>
      <c r="D81" s="107"/>
      <c r="E81" s="107"/>
      <c r="F81" s="107"/>
      <c r="G81" s="50">
        <f>SUM(G77:G80)</f>
        <v>30</v>
      </c>
      <c r="H81" s="47">
        <f>SUM(H77:H80)</f>
        <v>0</v>
      </c>
    </row>
    <row r="82" spans="1:8" ht="15.75" x14ac:dyDescent="0.25">
      <c r="A82" s="39"/>
      <c r="B82" s="45"/>
      <c r="C82" s="54"/>
      <c r="D82" s="54"/>
      <c r="E82" s="54"/>
      <c r="F82" s="54"/>
      <c r="G82" s="59"/>
      <c r="H82" s="59"/>
    </row>
    <row r="83" spans="1:8" x14ac:dyDescent="0.25">
      <c r="B83" s="44"/>
      <c r="E83" s="35"/>
      <c r="F83" s="35"/>
      <c r="G83" s="36"/>
      <c r="H83" s="36"/>
    </row>
    <row r="84" spans="1:8" x14ac:dyDescent="0.25">
      <c r="B84" s="108" t="s">
        <v>32</v>
      </c>
      <c r="C84" s="108"/>
      <c r="D84" s="108"/>
      <c r="E84" s="53"/>
      <c r="F84" s="43" t="s">
        <v>35</v>
      </c>
      <c r="G84" s="109"/>
      <c r="H84" s="109"/>
    </row>
    <row r="85" spans="1:8" x14ac:dyDescent="0.25">
      <c r="B85" s="55"/>
      <c r="C85" s="55"/>
      <c r="D85" s="55"/>
      <c r="E85" s="40"/>
      <c r="F85" s="43"/>
      <c r="G85" s="36"/>
      <c r="H85" s="36"/>
    </row>
    <row r="86" spans="1:8" x14ac:dyDescent="0.25">
      <c r="B86" s="55"/>
      <c r="C86" s="55"/>
      <c r="D86" s="55"/>
      <c r="E86" s="40"/>
      <c r="F86" s="43"/>
      <c r="G86" s="36"/>
      <c r="H86" s="36"/>
    </row>
    <row r="87" spans="1:8" x14ac:dyDescent="0.25">
      <c r="A87" s="108" t="s">
        <v>33</v>
      </c>
      <c r="B87" s="108"/>
      <c r="C87" s="108"/>
      <c r="D87" s="108"/>
      <c r="E87" s="53"/>
      <c r="F87" s="43" t="s">
        <v>35</v>
      </c>
      <c r="G87" s="110"/>
      <c r="H87" s="110"/>
    </row>
    <row r="88" spans="1:8" ht="15.75" thickBot="1" x14ac:dyDescent="0.3"/>
    <row r="89" spans="1:8" ht="18.75" x14ac:dyDescent="0.25">
      <c r="A89" s="120"/>
      <c r="B89" s="120"/>
      <c r="C89" s="120"/>
      <c r="D89" s="56"/>
      <c r="E89" s="121" t="s">
        <v>42</v>
      </c>
      <c r="F89" s="122"/>
      <c r="G89" s="122"/>
      <c r="H89" s="123"/>
    </row>
    <row r="90" spans="1:8" ht="18.75" x14ac:dyDescent="0.25">
      <c r="A90" s="120"/>
      <c r="B90" s="120"/>
      <c r="C90" s="120"/>
      <c r="D90" s="56"/>
      <c r="E90" s="124" t="str">
        <f>'Learner Names'!$B$1</f>
        <v>Children’s Rights, Legislation and Regulation - Stage 1</v>
      </c>
      <c r="F90" s="125"/>
      <c r="G90" s="125"/>
      <c r="H90" s="126"/>
    </row>
    <row r="91" spans="1:8" ht="19.5" thickBot="1" x14ac:dyDescent="0.3">
      <c r="A91" s="120"/>
      <c r="B91" s="120"/>
      <c r="C91" s="120"/>
      <c r="D91" s="56"/>
      <c r="E91" s="127" t="str">
        <f>'Learner Names'!$G$4</f>
        <v>Continuous Assessment: Assignment 1 - 30%</v>
      </c>
      <c r="F91" s="128"/>
      <c r="G91" s="128"/>
      <c r="H91" s="129"/>
    </row>
    <row r="92" spans="1:8" x14ac:dyDescent="0.25">
      <c r="B92" s="44"/>
      <c r="E92" s="35"/>
      <c r="F92" s="35"/>
      <c r="G92" s="36"/>
      <c r="H92" s="36"/>
    </row>
    <row r="93" spans="1:8" x14ac:dyDescent="0.25">
      <c r="B93" s="44"/>
      <c r="E93" s="35"/>
      <c r="F93" s="35"/>
      <c r="G93" s="36"/>
      <c r="H93" s="36"/>
    </row>
    <row r="94" spans="1:8" x14ac:dyDescent="0.25">
      <c r="B94" s="44"/>
      <c r="E94" s="35"/>
      <c r="F94" s="35"/>
      <c r="G94" s="36"/>
      <c r="H94" s="36"/>
    </row>
    <row r="95" spans="1:8" ht="21" x14ac:dyDescent="0.35">
      <c r="A95" s="48"/>
      <c r="B95" s="115" t="s">
        <v>34</v>
      </c>
      <c r="C95" s="115"/>
      <c r="D95" s="115"/>
      <c r="E95" s="116" t="str">
        <f>'Learner Names'!B8&amp;" "&amp;'Learner Names'!C8</f>
        <v xml:space="preserve"> </v>
      </c>
      <c r="F95" s="116"/>
      <c r="G95" s="116"/>
      <c r="H95" s="116"/>
    </row>
    <row r="96" spans="1:8" ht="21" x14ac:dyDescent="0.35">
      <c r="A96" s="48"/>
      <c r="B96" s="57"/>
      <c r="C96" s="57"/>
      <c r="D96" s="58"/>
      <c r="E96" s="58"/>
      <c r="F96" s="49"/>
      <c r="G96" s="117"/>
      <c r="H96" s="117"/>
    </row>
    <row r="97" spans="1:8" ht="15.75" thickBot="1" x14ac:dyDescent="0.3">
      <c r="B97" s="44"/>
      <c r="E97" s="35"/>
      <c r="F97" s="35"/>
      <c r="G97" s="36"/>
      <c r="H97" s="37"/>
    </row>
    <row r="98" spans="1:8" ht="37.5" x14ac:dyDescent="0.25">
      <c r="A98" s="118" t="s">
        <v>28</v>
      </c>
      <c r="B98" s="119"/>
      <c r="C98" s="119"/>
      <c r="D98" s="119"/>
      <c r="E98" s="119"/>
      <c r="F98" s="119"/>
      <c r="G98" s="41" t="s">
        <v>29</v>
      </c>
      <c r="H98" s="46" t="s">
        <v>30</v>
      </c>
    </row>
    <row r="99" spans="1:8" ht="56.25" customHeight="1" x14ac:dyDescent="0.25">
      <c r="A99" s="111" t="s">
        <v>38</v>
      </c>
      <c r="B99" s="112"/>
      <c r="C99" s="112"/>
      <c r="D99" s="112"/>
      <c r="E99" s="112"/>
      <c r="F99" s="112"/>
      <c r="G99" s="60">
        <v>5</v>
      </c>
      <c r="H99" s="61"/>
    </row>
    <row r="100" spans="1:8" ht="56.25" customHeight="1" x14ac:dyDescent="0.25">
      <c r="A100" s="111" t="s">
        <v>39</v>
      </c>
      <c r="B100" s="112"/>
      <c r="C100" s="112"/>
      <c r="D100" s="112"/>
      <c r="E100" s="112"/>
      <c r="F100" s="112"/>
      <c r="G100" s="60">
        <v>10</v>
      </c>
      <c r="H100" s="61"/>
    </row>
    <row r="101" spans="1:8" ht="56.25" customHeight="1" x14ac:dyDescent="0.25">
      <c r="A101" s="111" t="s">
        <v>40</v>
      </c>
      <c r="B101" s="112"/>
      <c r="C101" s="112"/>
      <c r="D101" s="112"/>
      <c r="E101" s="112"/>
      <c r="F101" s="112"/>
      <c r="G101" s="60">
        <v>10</v>
      </c>
      <c r="H101" s="61"/>
    </row>
    <row r="102" spans="1:8" ht="56.25" customHeight="1" thickBot="1" x14ac:dyDescent="0.3">
      <c r="A102" s="113" t="s">
        <v>41</v>
      </c>
      <c r="B102" s="114"/>
      <c r="C102" s="114"/>
      <c r="D102" s="114"/>
      <c r="E102" s="114"/>
      <c r="F102" s="114"/>
      <c r="G102" s="62">
        <v>5</v>
      </c>
      <c r="H102" s="63"/>
    </row>
    <row r="103" spans="1:8" ht="16.5" thickBot="1" x14ac:dyDescent="0.3">
      <c r="A103" s="39"/>
      <c r="B103" s="45"/>
      <c r="C103" s="107" t="s">
        <v>31</v>
      </c>
      <c r="D103" s="107"/>
      <c r="E103" s="107"/>
      <c r="F103" s="107"/>
      <c r="G103" s="50">
        <f>SUM(G99:G102)</f>
        <v>30</v>
      </c>
      <c r="H103" s="47">
        <f>SUM(H99:H102)</f>
        <v>0</v>
      </c>
    </row>
    <row r="104" spans="1:8" ht="15.75" x14ac:dyDescent="0.25">
      <c r="A104" s="39"/>
      <c r="B104" s="45"/>
      <c r="C104" s="54"/>
      <c r="D104" s="54"/>
      <c r="E104" s="54"/>
      <c r="F104" s="54"/>
      <c r="G104" s="59"/>
      <c r="H104" s="59"/>
    </row>
    <row r="105" spans="1:8" x14ac:dyDescent="0.25">
      <c r="B105" s="44"/>
      <c r="E105" s="35"/>
      <c r="F105" s="35"/>
      <c r="G105" s="36"/>
      <c r="H105" s="36"/>
    </row>
    <row r="106" spans="1:8" x14ac:dyDescent="0.25">
      <c r="B106" s="108" t="s">
        <v>32</v>
      </c>
      <c r="C106" s="108"/>
      <c r="D106" s="108"/>
      <c r="E106" s="53"/>
      <c r="F106" s="43" t="s">
        <v>35</v>
      </c>
      <c r="G106" s="109"/>
      <c r="H106" s="109"/>
    </row>
    <row r="107" spans="1:8" x14ac:dyDescent="0.25">
      <c r="B107" s="55"/>
      <c r="C107" s="55"/>
      <c r="D107" s="55"/>
      <c r="E107" s="40"/>
      <c r="F107" s="43"/>
      <c r="G107" s="36"/>
      <c r="H107" s="36"/>
    </row>
    <row r="108" spans="1:8" x14ac:dyDescent="0.25">
      <c r="B108" s="55"/>
      <c r="C108" s="55"/>
      <c r="D108" s="55"/>
      <c r="E108" s="40"/>
      <c r="F108" s="43"/>
      <c r="G108" s="36"/>
      <c r="H108" s="36"/>
    </row>
    <row r="109" spans="1:8" x14ac:dyDescent="0.25">
      <c r="A109" s="108" t="s">
        <v>33</v>
      </c>
      <c r="B109" s="108"/>
      <c r="C109" s="108"/>
      <c r="D109" s="108"/>
      <c r="E109" s="53"/>
      <c r="F109" s="43" t="s">
        <v>35</v>
      </c>
      <c r="G109" s="110"/>
      <c r="H109" s="110"/>
    </row>
    <row r="110" spans="1:8" ht="15.75" thickBot="1" x14ac:dyDescent="0.3"/>
    <row r="111" spans="1:8" ht="18.75" x14ac:dyDescent="0.25">
      <c r="A111" s="120"/>
      <c r="B111" s="120"/>
      <c r="C111" s="120"/>
      <c r="D111" s="56"/>
      <c r="E111" s="121" t="s">
        <v>42</v>
      </c>
      <c r="F111" s="122"/>
      <c r="G111" s="122"/>
      <c r="H111" s="123"/>
    </row>
    <row r="112" spans="1:8" ht="18.75" x14ac:dyDescent="0.25">
      <c r="A112" s="120"/>
      <c r="B112" s="120"/>
      <c r="C112" s="120"/>
      <c r="D112" s="56"/>
      <c r="E112" s="124" t="str">
        <f>'Learner Names'!$B$1</f>
        <v>Children’s Rights, Legislation and Regulation - Stage 1</v>
      </c>
      <c r="F112" s="125"/>
      <c r="G112" s="125"/>
      <c r="H112" s="126"/>
    </row>
    <row r="113" spans="1:8" ht="19.5" thickBot="1" x14ac:dyDescent="0.3">
      <c r="A113" s="120"/>
      <c r="B113" s="120"/>
      <c r="C113" s="120"/>
      <c r="D113" s="56"/>
      <c r="E113" s="127" t="str">
        <f>'Learner Names'!$G$4</f>
        <v>Continuous Assessment: Assignment 1 - 30%</v>
      </c>
      <c r="F113" s="128"/>
      <c r="G113" s="128"/>
      <c r="H113" s="129"/>
    </row>
    <row r="114" spans="1:8" x14ac:dyDescent="0.25">
      <c r="B114" s="44"/>
      <c r="E114" s="35"/>
      <c r="F114" s="35"/>
      <c r="G114" s="36"/>
      <c r="H114" s="36"/>
    </row>
    <row r="115" spans="1:8" x14ac:dyDescent="0.25">
      <c r="B115" s="44"/>
      <c r="E115" s="35"/>
      <c r="F115" s="35"/>
      <c r="G115" s="36"/>
      <c r="H115" s="36"/>
    </row>
    <row r="116" spans="1:8" x14ac:dyDescent="0.25">
      <c r="B116" s="44"/>
      <c r="E116" s="35"/>
      <c r="F116" s="35"/>
      <c r="G116" s="36"/>
      <c r="H116" s="36"/>
    </row>
    <row r="117" spans="1:8" ht="21" x14ac:dyDescent="0.35">
      <c r="A117" s="48"/>
      <c r="B117" s="115" t="s">
        <v>34</v>
      </c>
      <c r="C117" s="115"/>
      <c r="D117" s="115"/>
      <c r="E117" s="116" t="str">
        <f>'Learner Names'!B9&amp;" "&amp;'Learner Names'!C9</f>
        <v xml:space="preserve"> </v>
      </c>
      <c r="F117" s="116"/>
      <c r="G117" s="116"/>
      <c r="H117" s="116"/>
    </row>
    <row r="118" spans="1:8" ht="21" x14ac:dyDescent="0.35">
      <c r="A118" s="48"/>
      <c r="B118" s="57"/>
      <c r="C118" s="57"/>
      <c r="D118" s="58"/>
      <c r="E118" s="58"/>
      <c r="F118" s="49"/>
      <c r="G118" s="117"/>
      <c r="H118" s="117"/>
    </row>
    <row r="119" spans="1:8" ht="15.75" thickBot="1" x14ac:dyDescent="0.3">
      <c r="B119" s="44"/>
      <c r="E119" s="35"/>
      <c r="F119" s="35"/>
      <c r="G119" s="36"/>
      <c r="H119" s="37"/>
    </row>
    <row r="120" spans="1:8" ht="37.5" x14ac:dyDescent="0.25">
      <c r="A120" s="118" t="s">
        <v>28</v>
      </c>
      <c r="B120" s="119"/>
      <c r="C120" s="119"/>
      <c r="D120" s="119"/>
      <c r="E120" s="119"/>
      <c r="F120" s="119"/>
      <c r="G120" s="41" t="s">
        <v>29</v>
      </c>
      <c r="H120" s="46" t="s">
        <v>30</v>
      </c>
    </row>
    <row r="121" spans="1:8" ht="56.25" customHeight="1" x14ac:dyDescent="0.25">
      <c r="A121" s="111" t="s">
        <v>38</v>
      </c>
      <c r="B121" s="112"/>
      <c r="C121" s="112"/>
      <c r="D121" s="112"/>
      <c r="E121" s="112"/>
      <c r="F121" s="112"/>
      <c r="G121" s="60">
        <v>5</v>
      </c>
      <c r="H121" s="61"/>
    </row>
    <row r="122" spans="1:8" ht="56.25" customHeight="1" x14ac:dyDescent="0.25">
      <c r="A122" s="111" t="s">
        <v>39</v>
      </c>
      <c r="B122" s="112"/>
      <c r="C122" s="112"/>
      <c r="D122" s="112"/>
      <c r="E122" s="112"/>
      <c r="F122" s="112"/>
      <c r="G122" s="60">
        <v>10</v>
      </c>
      <c r="H122" s="61"/>
    </row>
    <row r="123" spans="1:8" ht="56.25" customHeight="1" x14ac:dyDescent="0.25">
      <c r="A123" s="111" t="s">
        <v>40</v>
      </c>
      <c r="B123" s="112"/>
      <c r="C123" s="112"/>
      <c r="D123" s="112"/>
      <c r="E123" s="112"/>
      <c r="F123" s="112"/>
      <c r="G123" s="60">
        <v>10</v>
      </c>
      <c r="H123" s="61"/>
    </row>
    <row r="124" spans="1:8" ht="56.25" customHeight="1" thickBot="1" x14ac:dyDescent="0.3">
      <c r="A124" s="113" t="s">
        <v>41</v>
      </c>
      <c r="B124" s="114"/>
      <c r="C124" s="114"/>
      <c r="D124" s="114"/>
      <c r="E124" s="114"/>
      <c r="F124" s="114"/>
      <c r="G124" s="62">
        <v>5</v>
      </c>
      <c r="H124" s="63"/>
    </row>
    <row r="125" spans="1:8" ht="16.5" thickBot="1" x14ac:dyDescent="0.3">
      <c r="A125" s="39"/>
      <c r="B125" s="45"/>
      <c r="C125" s="107" t="s">
        <v>31</v>
      </c>
      <c r="D125" s="107"/>
      <c r="E125" s="107"/>
      <c r="F125" s="107"/>
      <c r="G125" s="50">
        <f>SUM(G121:G124)</f>
        <v>30</v>
      </c>
      <c r="H125" s="47">
        <f>SUM(H121:H124)</f>
        <v>0</v>
      </c>
    </row>
    <row r="126" spans="1:8" ht="15.75" x14ac:dyDescent="0.25">
      <c r="A126" s="39"/>
      <c r="B126" s="45"/>
      <c r="C126" s="54"/>
      <c r="D126" s="54"/>
      <c r="E126" s="54"/>
      <c r="F126" s="54"/>
      <c r="G126" s="59"/>
      <c r="H126" s="59"/>
    </row>
    <row r="127" spans="1:8" x14ac:dyDescent="0.25">
      <c r="B127" s="44"/>
      <c r="E127" s="35"/>
      <c r="F127" s="35"/>
      <c r="G127" s="36"/>
      <c r="H127" s="36"/>
    </row>
    <row r="128" spans="1:8" x14ac:dyDescent="0.25">
      <c r="B128" s="108" t="s">
        <v>32</v>
      </c>
      <c r="C128" s="108"/>
      <c r="D128" s="108"/>
      <c r="E128" s="53"/>
      <c r="F128" s="43" t="s">
        <v>35</v>
      </c>
      <c r="G128" s="109"/>
      <c r="H128" s="109"/>
    </row>
    <row r="129" spans="1:8" x14ac:dyDescent="0.25">
      <c r="B129" s="55"/>
      <c r="C129" s="55"/>
      <c r="D129" s="55"/>
      <c r="E129" s="40"/>
      <c r="F129" s="43"/>
      <c r="G129" s="36"/>
      <c r="H129" s="36"/>
    </row>
    <row r="130" spans="1:8" x14ac:dyDescent="0.25">
      <c r="B130" s="55"/>
      <c r="C130" s="55"/>
      <c r="D130" s="55"/>
      <c r="E130" s="40"/>
      <c r="F130" s="43"/>
      <c r="G130" s="36"/>
      <c r="H130" s="36"/>
    </row>
    <row r="131" spans="1:8" x14ac:dyDescent="0.25">
      <c r="A131" s="108" t="s">
        <v>33</v>
      </c>
      <c r="B131" s="108"/>
      <c r="C131" s="108"/>
      <c r="D131" s="108"/>
      <c r="E131" s="53"/>
      <c r="F131" s="43" t="s">
        <v>35</v>
      </c>
      <c r="G131" s="110"/>
      <c r="H131" s="110"/>
    </row>
    <row r="132" spans="1:8" ht="15.75" thickBot="1" x14ac:dyDescent="0.3"/>
    <row r="133" spans="1:8" ht="18.75" x14ac:dyDescent="0.25">
      <c r="A133" s="120"/>
      <c r="B133" s="120"/>
      <c r="C133" s="120"/>
      <c r="D133" s="56"/>
      <c r="E133" s="121" t="s">
        <v>42</v>
      </c>
      <c r="F133" s="122"/>
      <c r="G133" s="122"/>
      <c r="H133" s="123"/>
    </row>
    <row r="134" spans="1:8" ht="18.75" x14ac:dyDescent="0.25">
      <c r="A134" s="120"/>
      <c r="B134" s="120"/>
      <c r="C134" s="120"/>
      <c r="D134" s="56"/>
      <c r="E134" s="124" t="str">
        <f>'Learner Names'!$B$1</f>
        <v>Children’s Rights, Legislation and Regulation - Stage 1</v>
      </c>
      <c r="F134" s="125"/>
      <c r="G134" s="125"/>
      <c r="H134" s="126"/>
    </row>
    <row r="135" spans="1:8" ht="19.5" thickBot="1" x14ac:dyDescent="0.3">
      <c r="A135" s="120"/>
      <c r="B135" s="120"/>
      <c r="C135" s="120"/>
      <c r="D135" s="56"/>
      <c r="E135" s="127" t="str">
        <f>'Learner Names'!$G$4</f>
        <v>Continuous Assessment: Assignment 1 - 30%</v>
      </c>
      <c r="F135" s="128"/>
      <c r="G135" s="128"/>
      <c r="H135" s="129"/>
    </row>
    <row r="136" spans="1:8" x14ac:dyDescent="0.25">
      <c r="B136" s="44"/>
      <c r="E136" s="35"/>
      <c r="F136" s="35"/>
      <c r="G136" s="36"/>
      <c r="H136" s="36"/>
    </row>
    <row r="137" spans="1:8" x14ac:dyDescent="0.25">
      <c r="B137" s="44"/>
      <c r="E137" s="35"/>
      <c r="F137" s="35"/>
      <c r="G137" s="36"/>
      <c r="H137" s="36"/>
    </row>
    <row r="138" spans="1:8" x14ac:dyDescent="0.25">
      <c r="B138" s="44"/>
      <c r="E138" s="35"/>
      <c r="F138" s="35"/>
      <c r="G138" s="36"/>
      <c r="H138" s="36"/>
    </row>
    <row r="139" spans="1:8" ht="21" x14ac:dyDescent="0.35">
      <c r="A139" s="48"/>
      <c r="B139" s="115" t="s">
        <v>34</v>
      </c>
      <c r="C139" s="115"/>
      <c r="D139" s="115"/>
      <c r="E139" s="116" t="str">
        <f>'Learner Names'!B10&amp;" "&amp;'Learner Names'!C10</f>
        <v xml:space="preserve"> </v>
      </c>
      <c r="F139" s="116"/>
      <c r="G139" s="116"/>
      <c r="H139" s="116"/>
    </row>
    <row r="140" spans="1:8" ht="21" x14ac:dyDescent="0.35">
      <c r="A140" s="48"/>
      <c r="B140" s="57"/>
      <c r="C140" s="57"/>
      <c r="D140" s="58"/>
      <c r="E140" s="58"/>
      <c r="F140" s="49"/>
      <c r="G140" s="117"/>
      <c r="H140" s="117"/>
    </row>
    <row r="141" spans="1:8" ht="15.75" thickBot="1" x14ac:dyDescent="0.3">
      <c r="B141" s="44"/>
      <c r="E141" s="35"/>
      <c r="F141" s="35"/>
      <c r="G141" s="36"/>
      <c r="H141" s="37"/>
    </row>
    <row r="142" spans="1:8" ht="37.5" x14ac:dyDescent="0.25">
      <c r="A142" s="118" t="s">
        <v>28</v>
      </c>
      <c r="B142" s="119"/>
      <c r="C142" s="119"/>
      <c r="D142" s="119"/>
      <c r="E142" s="119"/>
      <c r="F142" s="119"/>
      <c r="G142" s="41" t="s">
        <v>29</v>
      </c>
      <c r="H142" s="46" t="s">
        <v>30</v>
      </c>
    </row>
    <row r="143" spans="1:8" ht="56.25" customHeight="1" x14ac:dyDescent="0.25">
      <c r="A143" s="111" t="s">
        <v>38</v>
      </c>
      <c r="B143" s="112"/>
      <c r="C143" s="112"/>
      <c r="D143" s="112"/>
      <c r="E143" s="112"/>
      <c r="F143" s="112"/>
      <c r="G143" s="60">
        <v>5</v>
      </c>
      <c r="H143" s="61"/>
    </row>
    <row r="144" spans="1:8" ht="56.25" customHeight="1" x14ac:dyDescent="0.25">
      <c r="A144" s="111" t="s">
        <v>39</v>
      </c>
      <c r="B144" s="112"/>
      <c r="C144" s="112"/>
      <c r="D144" s="112"/>
      <c r="E144" s="112"/>
      <c r="F144" s="112"/>
      <c r="G144" s="60">
        <v>10</v>
      </c>
      <c r="H144" s="61"/>
    </row>
    <row r="145" spans="1:8" ht="56.25" customHeight="1" x14ac:dyDescent="0.25">
      <c r="A145" s="111" t="s">
        <v>40</v>
      </c>
      <c r="B145" s="112"/>
      <c r="C145" s="112"/>
      <c r="D145" s="112"/>
      <c r="E145" s="112"/>
      <c r="F145" s="112"/>
      <c r="G145" s="60">
        <v>10</v>
      </c>
      <c r="H145" s="61"/>
    </row>
    <row r="146" spans="1:8" ht="56.25" customHeight="1" thickBot="1" x14ac:dyDescent="0.3">
      <c r="A146" s="113" t="s">
        <v>41</v>
      </c>
      <c r="B146" s="114"/>
      <c r="C146" s="114"/>
      <c r="D146" s="114"/>
      <c r="E146" s="114"/>
      <c r="F146" s="114"/>
      <c r="G146" s="62">
        <v>5</v>
      </c>
      <c r="H146" s="63"/>
    </row>
    <row r="147" spans="1:8" ht="16.5" thickBot="1" x14ac:dyDescent="0.3">
      <c r="A147" s="39"/>
      <c r="B147" s="45"/>
      <c r="C147" s="107" t="s">
        <v>31</v>
      </c>
      <c r="D147" s="107"/>
      <c r="E147" s="107"/>
      <c r="F147" s="107"/>
      <c r="G147" s="50">
        <f>SUM(G143:G146)</f>
        <v>30</v>
      </c>
      <c r="H147" s="47">
        <f>SUM(H143:H146)</f>
        <v>0</v>
      </c>
    </row>
    <row r="148" spans="1:8" ht="15.75" x14ac:dyDescent="0.25">
      <c r="A148" s="39"/>
      <c r="B148" s="45"/>
      <c r="C148" s="54"/>
      <c r="D148" s="54"/>
      <c r="E148" s="54"/>
      <c r="F148" s="54"/>
      <c r="G148" s="59"/>
      <c r="H148" s="59"/>
    </row>
    <row r="149" spans="1:8" x14ac:dyDescent="0.25">
      <c r="B149" s="44"/>
      <c r="E149" s="35"/>
      <c r="F149" s="35"/>
      <c r="G149" s="36"/>
      <c r="H149" s="36"/>
    </row>
    <row r="150" spans="1:8" x14ac:dyDescent="0.25">
      <c r="B150" s="108" t="s">
        <v>32</v>
      </c>
      <c r="C150" s="108"/>
      <c r="D150" s="108"/>
      <c r="E150" s="53"/>
      <c r="F150" s="43" t="s">
        <v>35</v>
      </c>
      <c r="G150" s="109"/>
      <c r="H150" s="109"/>
    </row>
    <row r="151" spans="1:8" x14ac:dyDescent="0.25">
      <c r="B151" s="55"/>
      <c r="C151" s="55"/>
      <c r="D151" s="55"/>
      <c r="E151" s="40"/>
      <c r="F151" s="43"/>
      <c r="G151" s="36"/>
      <c r="H151" s="36"/>
    </row>
    <row r="152" spans="1:8" x14ac:dyDescent="0.25">
      <c r="B152" s="55"/>
      <c r="C152" s="55"/>
      <c r="D152" s="55"/>
      <c r="E152" s="40"/>
      <c r="F152" s="43"/>
      <c r="G152" s="36"/>
      <c r="H152" s="36"/>
    </row>
    <row r="153" spans="1:8" x14ac:dyDescent="0.25">
      <c r="A153" s="108" t="s">
        <v>33</v>
      </c>
      <c r="B153" s="108"/>
      <c r="C153" s="108"/>
      <c r="D153" s="108"/>
      <c r="E153" s="53"/>
      <c r="F153" s="43" t="s">
        <v>35</v>
      </c>
      <c r="G153" s="110"/>
      <c r="H153" s="110"/>
    </row>
    <row r="154" spans="1:8" ht="15.75" thickBot="1" x14ac:dyDescent="0.3"/>
    <row r="155" spans="1:8" ht="18.75" x14ac:dyDescent="0.25">
      <c r="A155" s="120"/>
      <c r="B155" s="120"/>
      <c r="C155" s="120"/>
      <c r="D155" s="56"/>
      <c r="E155" s="121" t="s">
        <v>42</v>
      </c>
      <c r="F155" s="122"/>
      <c r="G155" s="122"/>
      <c r="H155" s="123"/>
    </row>
    <row r="156" spans="1:8" ht="18.75" x14ac:dyDescent="0.25">
      <c r="A156" s="120"/>
      <c r="B156" s="120"/>
      <c r="C156" s="120"/>
      <c r="D156" s="56"/>
      <c r="E156" s="124" t="str">
        <f>'Learner Names'!$B$1</f>
        <v>Children’s Rights, Legislation and Regulation - Stage 1</v>
      </c>
      <c r="F156" s="125"/>
      <c r="G156" s="125"/>
      <c r="H156" s="126"/>
    </row>
    <row r="157" spans="1:8" ht="19.5" thickBot="1" x14ac:dyDescent="0.3">
      <c r="A157" s="120"/>
      <c r="B157" s="120"/>
      <c r="C157" s="120"/>
      <c r="D157" s="56"/>
      <c r="E157" s="127" t="str">
        <f>'Learner Names'!$G$4</f>
        <v>Continuous Assessment: Assignment 1 - 30%</v>
      </c>
      <c r="F157" s="128"/>
      <c r="G157" s="128"/>
      <c r="H157" s="129"/>
    </row>
    <row r="158" spans="1:8" x14ac:dyDescent="0.25">
      <c r="B158" s="44"/>
      <c r="E158" s="35"/>
      <c r="F158" s="35"/>
      <c r="G158" s="36"/>
      <c r="H158" s="36"/>
    </row>
    <row r="159" spans="1:8" x14ac:dyDescent="0.25">
      <c r="B159" s="44"/>
      <c r="E159" s="35"/>
      <c r="F159" s="35"/>
      <c r="G159" s="36"/>
      <c r="H159" s="36"/>
    </row>
    <row r="160" spans="1:8" x14ac:dyDescent="0.25">
      <c r="B160" s="44"/>
      <c r="E160" s="35"/>
      <c r="F160" s="35"/>
      <c r="G160" s="36"/>
      <c r="H160" s="36"/>
    </row>
    <row r="161" spans="1:8" ht="21" x14ac:dyDescent="0.35">
      <c r="A161" s="48"/>
      <c r="B161" s="115" t="s">
        <v>34</v>
      </c>
      <c r="C161" s="115"/>
      <c r="D161" s="115"/>
      <c r="E161" s="116" t="str">
        <f>'Learner Names'!B11&amp;" "&amp;'Learner Names'!C11</f>
        <v xml:space="preserve"> </v>
      </c>
      <c r="F161" s="116"/>
      <c r="G161" s="116"/>
      <c r="H161" s="116"/>
    </row>
    <row r="162" spans="1:8" ht="21" x14ac:dyDescent="0.35">
      <c r="A162" s="48"/>
      <c r="B162" s="57"/>
      <c r="C162" s="57"/>
      <c r="D162" s="58"/>
      <c r="E162" s="58"/>
      <c r="F162" s="49"/>
      <c r="G162" s="117"/>
      <c r="H162" s="117"/>
    </row>
    <row r="163" spans="1:8" ht="15.75" thickBot="1" x14ac:dyDescent="0.3">
      <c r="B163" s="44"/>
      <c r="E163" s="35"/>
      <c r="F163" s="35"/>
      <c r="G163" s="36"/>
      <c r="H163" s="37"/>
    </row>
    <row r="164" spans="1:8" ht="37.5" x14ac:dyDescent="0.25">
      <c r="A164" s="118" t="s">
        <v>28</v>
      </c>
      <c r="B164" s="119"/>
      <c r="C164" s="119"/>
      <c r="D164" s="119"/>
      <c r="E164" s="119"/>
      <c r="F164" s="119"/>
      <c r="G164" s="41" t="s">
        <v>29</v>
      </c>
      <c r="H164" s="46" t="s">
        <v>30</v>
      </c>
    </row>
    <row r="165" spans="1:8" ht="56.25" customHeight="1" x14ac:dyDescent="0.25">
      <c r="A165" s="111" t="s">
        <v>38</v>
      </c>
      <c r="B165" s="112"/>
      <c r="C165" s="112"/>
      <c r="D165" s="112"/>
      <c r="E165" s="112"/>
      <c r="F165" s="112"/>
      <c r="G165" s="60">
        <v>5</v>
      </c>
      <c r="H165" s="61"/>
    </row>
    <row r="166" spans="1:8" ht="56.25" customHeight="1" x14ac:dyDescent="0.25">
      <c r="A166" s="111" t="s">
        <v>39</v>
      </c>
      <c r="B166" s="112"/>
      <c r="C166" s="112"/>
      <c r="D166" s="112"/>
      <c r="E166" s="112"/>
      <c r="F166" s="112"/>
      <c r="G166" s="60">
        <v>10</v>
      </c>
      <c r="H166" s="61"/>
    </row>
    <row r="167" spans="1:8" ht="56.25" customHeight="1" x14ac:dyDescent="0.25">
      <c r="A167" s="111" t="s">
        <v>40</v>
      </c>
      <c r="B167" s="112"/>
      <c r="C167" s="112"/>
      <c r="D167" s="112"/>
      <c r="E167" s="112"/>
      <c r="F167" s="112"/>
      <c r="G167" s="60">
        <v>10</v>
      </c>
      <c r="H167" s="61"/>
    </row>
    <row r="168" spans="1:8" ht="56.25" customHeight="1" thickBot="1" x14ac:dyDescent="0.3">
      <c r="A168" s="113" t="s">
        <v>41</v>
      </c>
      <c r="B168" s="114"/>
      <c r="C168" s="114"/>
      <c r="D168" s="114"/>
      <c r="E168" s="114"/>
      <c r="F168" s="114"/>
      <c r="G168" s="62">
        <v>5</v>
      </c>
      <c r="H168" s="63"/>
    </row>
    <row r="169" spans="1:8" ht="16.5" thickBot="1" x14ac:dyDescent="0.3">
      <c r="A169" s="39"/>
      <c r="B169" s="45"/>
      <c r="C169" s="107" t="s">
        <v>31</v>
      </c>
      <c r="D169" s="107"/>
      <c r="E169" s="107"/>
      <c r="F169" s="107"/>
      <c r="G169" s="50">
        <f>SUM(G165:G168)</f>
        <v>30</v>
      </c>
      <c r="H169" s="47">
        <f>SUM(H165:H168)</f>
        <v>0</v>
      </c>
    </row>
    <row r="170" spans="1:8" ht="15.75" x14ac:dyDescent="0.25">
      <c r="A170" s="39"/>
      <c r="B170" s="45"/>
      <c r="C170" s="54"/>
      <c r="D170" s="54"/>
      <c r="E170" s="54"/>
      <c r="F170" s="54"/>
      <c r="G170" s="59"/>
      <c r="H170" s="59"/>
    </row>
    <row r="171" spans="1:8" x14ac:dyDescent="0.25">
      <c r="B171" s="44"/>
      <c r="E171" s="35"/>
      <c r="F171" s="35"/>
      <c r="G171" s="36"/>
      <c r="H171" s="36"/>
    </row>
    <row r="172" spans="1:8" x14ac:dyDescent="0.25">
      <c r="B172" s="108" t="s">
        <v>32</v>
      </c>
      <c r="C172" s="108"/>
      <c r="D172" s="108"/>
      <c r="E172" s="53"/>
      <c r="F172" s="43" t="s">
        <v>35</v>
      </c>
      <c r="G172" s="109"/>
      <c r="H172" s="109"/>
    </row>
    <row r="173" spans="1:8" x14ac:dyDescent="0.25">
      <c r="B173" s="55"/>
      <c r="C173" s="55"/>
      <c r="D173" s="55"/>
      <c r="E173" s="40"/>
      <c r="F173" s="43"/>
      <c r="G173" s="36"/>
      <c r="H173" s="36"/>
    </row>
    <row r="174" spans="1:8" x14ac:dyDescent="0.25">
      <c r="B174" s="55"/>
      <c r="C174" s="55"/>
      <c r="D174" s="55"/>
      <c r="E174" s="40"/>
      <c r="F174" s="43"/>
      <c r="G174" s="36"/>
      <c r="H174" s="36"/>
    </row>
    <row r="175" spans="1:8" x14ac:dyDescent="0.25">
      <c r="A175" s="108" t="s">
        <v>33</v>
      </c>
      <c r="B175" s="108"/>
      <c r="C175" s="108"/>
      <c r="D175" s="108"/>
      <c r="E175" s="53"/>
      <c r="F175" s="43" t="s">
        <v>35</v>
      </c>
      <c r="G175" s="110"/>
      <c r="H175" s="110"/>
    </row>
    <row r="176" spans="1:8" ht="15.75" thickBot="1" x14ac:dyDescent="0.3"/>
    <row r="177" spans="1:8" ht="18.75" x14ac:dyDescent="0.25">
      <c r="A177" s="120"/>
      <c r="B177" s="120"/>
      <c r="C177" s="120"/>
      <c r="D177" s="56"/>
      <c r="E177" s="121" t="s">
        <v>42</v>
      </c>
      <c r="F177" s="122"/>
      <c r="G177" s="122"/>
      <c r="H177" s="123"/>
    </row>
    <row r="178" spans="1:8" ht="18.75" x14ac:dyDescent="0.25">
      <c r="A178" s="120"/>
      <c r="B178" s="120"/>
      <c r="C178" s="120"/>
      <c r="D178" s="56"/>
      <c r="E178" s="124" t="str">
        <f>'Learner Names'!$B$1</f>
        <v>Children’s Rights, Legislation and Regulation - Stage 1</v>
      </c>
      <c r="F178" s="125"/>
      <c r="G178" s="125"/>
      <c r="H178" s="126"/>
    </row>
    <row r="179" spans="1:8" ht="19.5" thickBot="1" x14ac:dyDescent="0.3">
      <c r="A179" s="120"/>
      <c r="B179" s="120"/>
      <c r="C179" s="120"/>
      <c r="D179" s="56"/>
      <c r="E179" s="127" t="str">
        <f>'Learner Names'!$G$4</f>
        <v>Continuous Assessment: Assignment 1 - 30%</v>
      </c>
      <c r="F179" s="128"/>
      <c r="G179" s="128"/>
      <c r="H179" s="129"/>
    </row>
    <row r="180" spans="1:8" x14ac:dyDescent="0.25">
      <c r="B180" s="44"/>
      <c r="E180" s="35"/>
      <c r="F180" s="35"/>
      <c r="G180" s="36"/>
      <c r="H180" s="36"/>
    </row>
    <row r="181" spans="1:8" x14ac:dyDescent="0.25">
      <c r="B181" s="44"/>
      <c r="E181" s="35"/>
      <c r="F181" s="35"/>
      <c r="G181" s="36"/>
      <c r="H181" s="36"/>
    </row>
    <row r="182" spans="1:8" x14ac:dyDescent="0.25">
      <c r="B182" s="44"/>
      <c r="E182" s="35"/>
      <c r="F182" s="35"/>
      <c r="G182" s="36"/>
      <c r="H182" s="36"/>
    </row>
    <row r="183" spans="1:8" ht="21" x14ac:dyDescent="0.35">
      <c r="A183" s="48"/>
      <c r="B183" s="115" t="s">
        <v>34</v>
      </c>
      <c r="C183" s="115"/>
      <c r="D183" s="115"/>
      <c r="E183" s="116" t="str">
        <f>'Learner Names'!B12&amp;" "&amp;'Learner Names'!C12</f>
        <v xml:space="preserve"> </v>
      </c>
      <c r="F183" s="116"/>
      <c r="G183" s="116"/>
      <c r="H183" s="116"/>
    </row>
    <row r="184" spans="1:8" ht="21" x14ac:dyDescent="0.35">
      <c r="A184" s="48"/>
      <c r="B184" s="57"/>
      <c r="C184" s="57"/>
      <c r="D184" s="58"/>
      <c r="E184" s="58"/>
      <c r="F184" s="49"/>
      <c r="G184" s="117"/>
      <c r="H184" s="117"/>
    </row>
    <row r="185" spans="1:8" ht="15.75" thickBot="1" x14ac:dyDescent="0.3">
      <c r="B185" s="44"/>
      <c r="E185" s="35"/>
      <c r="F185" s="35"/>
      <c r="G185" s="36"/>
      <c r="H185" s="37"/>
    </row>
    <row r="186" spans="1:8" ht="37.5" x14ac:dyDescent="0.25">
      <c r="A186" s="118" t="s">
        <v>28</v>
      </c>
      <c r="B186" s="119"/>
      <c r="C186" s="119"/>
      <c r="D186" s="119"/>
      <c r="E186" s="119"/>
      <c r="F186" s="119"/>
      <c r="G186" s="41" t="s">
        <v>29</v>
      </c>
      <c r="H186" s="46" t="s">
        <v>30</v>
      </c>
    </row>
    <row r="187" spans="1:8" ht="56.25" customHeight="1" x14ac:dyDescent="0.25">
      <c r="A187" s="111" t="s">
        <v>38</v>
      </c>
      <c r="B187" s="112"/>
      <c r="C187" s="112"/>
      <c r="D187" s="112"/>
      <c r="E187" s="112"/>
      <c r="F187" s="112"/>
      <c r="G187" s="60">
        <v>5</v>
      </c>
      <c r="H187" s="61"/>
    </row>
    <row r="188" spans="1:8" ht="56.25" customHeight="1" x14ac:dyDescent="0.25">
      <c r="A188" s="111" t="s">
        <v>39</v>
      </c>
      <c r="B188" s="112"/>
      <c r="C188" s="112"/>
      <c r="D188" s="112"/>
      <c r="E188" s="112"/>
      <c r="F188" s="112"/>
      <c r="G188" s="60">
        <v>10</v>
      </c>
      <c r="H188" s="61"/>
    </row>
    <row r="189" spans="1:8" ht="56.25" customHeight="1" x14ac:dyDescent="0.25">
      <c r="A189" s="111" t="s">
        <v>40</v>
      </c>
      <c r="B189" s="112"/>
      <c r="C189" s="112"/>
      <c r="D189" s="112"/>
      <c r="E189" s="112"/>
      <c r="F189" s="112"/>
      <c r="G189" s="60">
        <v>10</v>
      </c>
      <c r="H189" s="61"/>
    </row>
    <row r="190" spans="1:8" ht="56.25" customHeight="1" thickBot="1" x14ac:dyDescent="0.3">
      <c r="A190" s="113" t="s">
        <v>41</v>
      </c>
      <c r="B190" s="114"/>
      <c r="C190" s="114"/>
      <c r="D190" s="114"/>
      <c r="E190" s="114"/>
      <c r="F190" s="114"/>
      <c r="G190" s="62">
        <v>5</v>
      </c>
      <c r="H190" s="63"/>
    </row>
    <row r="191" spans="1:8" ht="16.5" thickBot="1" x14ac:dyDescent="0.3">
      <c r="A191" s="39"/>
      <c r="B191" s="45"/>
      <c r="C191" s="107" t="s">
        <v>31</v>
      </c>
      <c r="D191" s="107"/>
      <c r="E191" s="107"/>
      <c r="F191" s="107"/>
      <c r="G191" s="50">
        <f>SUM(G187:G190)</f>
        <v>30</v>
      </c>
      <c r="H191" s="47">
        <f>SUM(H187:H190)</f>
        <v>0</v>
      </c>
    </row>
    <row r="192" spans="1:8" ht="15.75" x14ac:dyDescent="0.25">
      <c r="A192" s="39"/>
      <c r="B192" s="45"/>
      <c r="C192" s="54"/>
      <c r="D192" s="54"/>
      <c r="E192" s="54"/>
      <c r="F192" s="54"/>
      <c r="G192" s="59"/>
      <c r="H192" s="59"/>
    </row>
    <row r="193" spans="1:8" x14ac:dyDescent="0.25">
      <c r="B193" s="44"/>
      <c r="E193" s="35"/>
      <c r="F193" s="35"/>
      <c r="G193" s="36"/>
      <c r="H193" s="36"/>
    </row>
    <row r="194" spans="1:8" x14ac:dyDescent="0.25">
      <c r="B194" s="108" t="s">
        <v>32</v>
      </c>
      <c r="C194" s="108"/>
      <c r="D194" s="108"/>
      <c r="E194" s="53"/>
      <c r="F194" s="43" t="s">
        <v>35</v>
      </c>
      <c r="G194" s="109"/>
      <c r="H194" s="109"/>
    </row>
    <row r="195" spans="1:8" x14ac:dyDescent="0.25">
      <c r="B195" s="55"/>
      <c r="C195" s="55"/>
      <c r="D195" s="55"/>
      <c r="E195" s="40"/>
      <c r="F195" s="43"/>
      <c r="G195" s="36"/>
      <c r="H195" s="36"/>
    </row>
    <row r="196" spans="1:8" x14ac:dyDescent="0.25">
      <c r="B196" s="55"/>
      <c r="C196" s="55"/>
      <c r="D196" s="55"/>
      <c r="E196" s="40"/>
      <c r="F196" s="43"/>
      <c r="G196" s="36"/>
      <c r="H196" s="36"/>
    </row>
    <row r="197" spans="1:8" x14ac:dyDescent="0.25">
      <c r="A197" s="108" t="s">
        <v>33</v>
      </c>
      <c r="B197" s="108"/>
      <c r="C197" s="108"/>
      <c r="D197" s="108"/>
      <c r="E197" s="53"/>
      <c r="F197" s="43" t="s">
        <v>35</v>
      </c>
      <c r="G197" s="110"/>
      <c r="H197" s="110"/>
    </row>
    <row r="198" spans="1:8" ht="15.75" thickBot="1" x14ac:dyDescent="0.3"/>
    <row r="199" spans="1:8" ht="18.75" x14ac:dyDescent="0.25">
      <c r="A199" s="120"/>
      <c r="B199" s="120"/>
      <c r="C199" s="120"/>
      <c r="D199" s="56"/>
      <c r="E199" s="121" t="s">
        <v>42</v>
      </c>
      <c r="F199" s="122"/>
      <c r="G199" s="122"/>
      <c r="H199" s="123"/>
    </row>
    <row r="200" spans="1:8" ht="18.75" x14ac:dyDescent="0.25">
      <c r="A200" s="120"/>
      <c r="B200" s="120"/>
      <c r="C200" s="120"/>
      <c r="D200" s="56"/>
      <c r="E200" s="124" t="str">
        <f>'Learner Names'!$B$1</f>
        <v>Children’s Rights, Legislation and Regulation - Stage 1</v>
      </c>
      <c r="F200" s="125"/>
      <c r="G200" s="125"/>
      <c r="H200" s="126"/>
    </row>
    <row r="201" spans="1:8" ht="19.5" thickBot="1" x14ac:dyDescent="0.3">
      <c r="A201" s="120"/>
      <c r="B201" s="120"/>
      <c r="C201" s="120"/>
      <c r="D201" s="56"/>
      <c r="E201" s="127" t="str">
        <f>'Learner Names'!$G$4</f>
        <v>Continuous Assessment: Assignment 1 - 30%</v>
      </c>
      <c r="F201" s="128"/>
      <c r="G201" s="128"/>
      <c r="H201" s="129"/>
    </row>
    <row r="202" spans="1:8" x14ac:dyDescent="0.25">
      <c r="B202" s="44"/>
      <c r="E202" s="35"/>
      <c r="F202" s="35"/>
      <c r="G202" s="36"/>
      <c r="H202" s="36"/>
    </row>
    <row r="203" spans="1:8" x14ac:dyDescent="0.25">
      <c r="B203" s="44"/>
      <c r="E203" s="35"/>
      <c r="F203" s="35"/>
      <c r="G203" s="36"/>
      <c r="H203" s="36"/>
    </row>
    <row r="204" spans="1:8" x14ac:dyDescent="0.25">
      <c r="B204" s="44"/>
      <c r="E204" s="35"/>
      <c r="F204" s="35"/>
      <c r="G204" s="36"/>
      <c r="H204" s="36"/>
    </row>
    <row r="205" spans="1:8" ht="21" x14ac:dyDescent="0.35">
      <c r="A205" s="48"/>
      <c r="B205" s="115" t="s">
        <v>34</v>
      </c>
      <c r="C205" s="115"/>
      <c r="D205" s="115"/>
      <c r="E205" s="116" t="str">
        <f>'Learner Names'!B13&amp;" "&amp;'Learner Names'!C13</f>
        <v xml:space="preserve"> </v>
      </c>
      <c r="F205" s="116"/>
      <c r="G205" s="116"/>
      <c r="H205" s="116"/>
    </row>
    <row r="206" spans="1:8" ht="21" x14ac:dyDescent="0.35">
      <c r="A206" s="48"/>
      <c r="B206" s="57"/>
      <c r="C206" s="57"/>
      <c r="D206" s="58"/>
      <c r="E206" s="58"/>
      <c r="F206" s="49"/>
      <c r="G206" s="117"/>
      <c r="H206" s="117"/>
    </row>
    <row r="207" spans="1:8" ht="15.75" thickBot="1" x14ac:dyDescent="0.3">
      <c r="B207" s="44"/>
      <c r="E207" s="35"/>
      <c r="F207" s="35"/>
      <c r="G207" s="36"/>
      <c r="H207" s="37"/>
    </row>
    <row r="208" spans="1:8" ht="37.5" x14ac:dyDescent="0.25">
      <c r="A208" s="118" t="s">
        <v>28</v>
      </c>
      <c r="B208" s="119"/>
      <c r="C208" s="119"/>
      <c r="D208" s="119"/>
      <c r="E208" s="119"/>
      <c r="F208" s="119"/>
      <c r="G208" s="41" t="s">
        <v>29</v>
      </c>
      <c r="H208" s="46" t="s">
        <v>30</v>
      </c>
    </row>
    <row r="209" spans="1:8" ht="56.25" customHeight="1" x14ac:dyDescent="0.25">
      <c r="A209" s="111" t="s">
        <v>38</v>
      </c>
      <c r="B209" s="112"/>
      <c r="C209" s="112"/>
      <c r="D209" s="112"/>
      <c r="E209" s="112"/>
      <c r="F209" s="112"/>
      <c r="G209" s="60">
        <v>5</v>
      </c>
      <c r="H209" s="61"/>
    </row>
    <row r="210" spans="1:8" ht="56.25" customHeight="1" x14ac:dyDescent="0.25">
      <c r="A210" s="111" t="s">
        <v>39</v>
      </c>
      <c r="B210" s="112"/>
      <c r="C210" s="112"/>
      <c r="D210" s="112"/>
      <c r="E210" s="112"/>
      <c r="F210" s="112"/>
      <c r="G210" s="60">
        <v>10</v>
      </c>
      <c r="H210" s="61"/>
    </row>
    <row r="211" spans="1:8" ht="56.25" customHeight="1" x14ac:dyDescent="0.25">
      <c r="A211" s="111" t="s">
        <v>40</v>
      </c>
      <c r="B211" s="112"/>
      <c r="C211" s="112"/>
      <c r="D211" s="112"/>
      <c r="E211" s="112"/>
      <c r="F211" s="112"/>
      <c r="G211" s="60">
        <v>10</v>
      </c>
      <c r="H211" s="61"/>
    </row>
    <row r="212" spans="1:8" ht="56.25" customHeight="1" thickBot="1" x14ac:dyDescent="0.3">
      <c r="A212" s="113" t="s">
        <v>41</v>
      </c>
      <c r="B212" s="114"/>
      <c r="C212" s="114"/>
      <c r="D212" s="114"/>
      <c r="E212" s="114"/>
      <c r="F212" s="114"/>
      <c r="G212" s="62">
        <v>5</v>
      </c>
      <c r="H212" s="63"/>
    </row>
    <row r="213" spans="1:8" ht="16.5" thickBot="1" x14ac:dyDescent="0.3">
      <c r="A213" s="39"/>
      <c r="B213" s="45"/>
      <c r="C213" s="107" t="s">
        <v>31</v>
      </c>
      <c r="D213" s="107"/>
      <c r="E213" s="107"/>
      <c r="F213" s="107"/>
      <c r="G213" s="50">
        <f>SUM(G209:G212)</f>
        <v>30</v>
      </c>
      <c r="H213" s="47">
        <f>SUM(H209:H212)</f>
        <v>0</v>
      </c>
    </row>
    <row r="214" spans="1:8" ht="15.75" x14ac:dyDescent="0.25">
      <c r="A214" s="39"/>
      <c r="B214" s="45"/>
      <c r="C214" s="54"/>
      <c r="D214" s="54"/>
      <c r="E214" s="54"/>
      <c r="F214" s="54"/>
      <c r="G214" s="59"/>
      <c r="H214" s="59"/>
    </row>
    <row r="215" spans="1:8" x14ac:dyDescent="0.25">
      <c r="B215" s="44"/>
      <c r="E215" s="35"/>
      <c r="F215" s="35"/>
      <c r="G215" s="36"/>
      <c r="H215" s="36"/>
    </row>
    <row r="216" spans="1:8" x14ac:dyDescent="0.25">
      <c r="B216" s="108" t="s">
        <v>32</v>
      </c>
      <c r="C216" s="108"/>
      <c r="D216" s="108"/>
      <c r="E216" s="53"/>
      <c r="F216" s="43" t="s">
        <v>35</v>
      </c>
      <c r="G216" s="109"/>
      <c r="H216" s="109"/>
    </row>
    <row r="217" spans="1:8" x14ac:dyDescent="0.25">
      <c r="B217" s="55"/>
      <c r="C217" s="55"/>
      <c r="D217" s="55"/>
      <c r="E217" s="40"/>
      <c r="F217" s="43"/>
      <c r="G217" s="36"/>
      <c r="H217" s="36"/>
    </row>
    <row r="218" spans="1:8" x14ac:dyDescent="0.25">
      <c r="B218" s="55"/>
      <c r="C218" s="55"/>
      <c r="D218" s="55"/>
      <c r="E218" s="40"/>
      <c r="F218" s="43"/>
      <c r="G218" s="36"/>
      <c r="H218" s="36"/>
    </row>
    <row r="219" spans="1:8" x14ac:dyDescent="0.25">
      <c r="A219" s="108" t="s">
        <v>33</v>
      </c>
      <c r="B219" s="108"/>
      <c r="C219" s="108"/>
      <c r="D219" s="108"/>
      <c r="E219" s="53"/>
      <c r="F219" s="43" t="s">
        <v>35</v>
      </c>
      <c r="G219" s="110"/>
      <c r="H219" s="110"/>
    </row>
    <row r="220" spans="1:8" ht="15.75" thickBot="1" x14ac:dyDescent="0.3"/>
    <row r="221" spans="1:8" ht="18.75" x14ac:dyDescent="0.25">
      <c r="A221" s="120"/>
      <c r="B221" s="120"/>
      <c r="C221" s="120"/>
      <c r="D221" s="56"/>
      <c r="E221" s="121" t="s">
        <v>42</v>
      </c>
      <c r="F221" s="122"/>
      <c r="G221" s="122"/>
      <c r="H221" s="123"/>
    </row>
    <row r="222" spans="1:8" ht="18.75" x14ac:dyDescent="0.25">
      <c r="A222" s="120"/>
      <c r="B222" s="120"/>
      <c r="C222" s="120"/>
      <c r="D222" s="56"/>
      <c r="E222" s="124" t="str">
        <f>'Learner Names'!$B$1</f>
        <v>Children’s Rights, Legislation and Regulation - Stage 1</v>
      </c>
      <c r="F222" s="125"/>
      <c r="G222" s="125"/>
      <c r="H222" s="126"/>
    </row>
    <row r="223" spans="1:8" ht="19.5" thickBot="1" x14ac:dyDescent="0.3">
      <c r="A223" s="120"/>
      <c r="B223" s="120"/>
      <c r="C223" s="120"/>
      <c r="D223" s="56"/>
      <c r="E223" s="127" t="str">
        <f>'Learner Names'!$G$4</f>
        <v>Continuous Assessment: Assignment 1 - 30%</v>
      </c>
      <c r="F223" s="128"/>
      <c r="G223" s="128"/>
      <c r="H223" s="129"/>
    </row>
    <row r="224" spans="1:8" x14ac:dyDescent="0.25">
      <c r="B224" s="44"/>
      <c r="E224" s="35"/>
      <c r="F224" s="35"/>
      <c r="G224" s="36"/>
      <c r="H224" s="36"/>
    </row>
    <row r="225" spans="1:8" x14ac:dyDescent="0.25">
      <c r="B225" s="44"/>
      <c r="E225" s="35"/>
      <c r="F225" s="35"/>
      <c r="G225" s="36"/>
      <c r="H225" s="36"/>
    </row>
    <row r="226" spans="1:8" x14ac:dyDescent="0.25">
      <c r="B226" s="44"/>
      <c r="E226" s="35"/>
      <c r="F226" s="35"/>
      <c r="G226" s="36"/>
      <c r="H226" s="36"/>
    </row>
    <row r="227" spans="1:8" ht="21" x14ac:dyDescent="0.35">
      <c r="A227" s="48"/>
      <c r="B227" s="115" t="s">
        <v>34</v>
      </c>
      <c r="C227" s="115"/>
      <c r="D227" s="115"/>
      <c r="E227" s="116" t="str">
        <f>'Learner Names'!B14&amp;" "&amp;'Learner Names'!C14</f>
        <v xml:space="preserve"> </v>
      </c>
      <c r="F227" s="116"/>
      <c r="G227" s="116"/>
      <c r="H227" s="116"/>
    </row>
    <row r="228" spans="1:8" ht="21" x14ac:dyDescent="0.35">
      <c r="A228" s="48"/>
      <c r="B228" s="57"/>
      <c r="C228" s="57"/>
      <c r="D228" s="58"/>
      <c r="E228" s="58"/>
      <c r="F228" s="49"/>
      <c r="G228" s="117"/>
      <c r="H228" s="117"/>
    </row>
    <row r="229" spans="1:8" ht="15.75" thickBot="1" x14ac:dyDescent="0.3">
      <c r="B229" s="44"/>
      <c r="E229" s="35"/>
      <c r="F229" s="35"/>
      <c r="G229" s="36"/>
      <c r="H229" s="37"/>
    </row>
    <row r="230" spans="1:8" ht="37.5" x14ac:dyDescent="0.25">
      <c r="A230" s="118" t="s">
        <v>28</v>
      </c>
      <c r="B230" s="119"/>
      <c r="C230" s="119"/>
      <c r="D230" s="119"/>
      <c r="E230" s="119"/>
      <c r="F230" s="119"/>
      <c r="G230" s="41" t="s">
        <v>29</v>
      </c>
      <c r="H230" s="46" t="s">
        <v>30</v>
      </c>
    </row>
    <row r="231" spans="1:8" ht="56.25" customHeight="1" x14ac:dyDescent="0.25">
      <c r="A231" s="111" t="s">
        <v>38</v>
      </c>
      <c r="B231" s="112"/>
      <c r="C231" s="112"/>
      <c r="D231" s="112"/>
      <c r="E231" s="112"/>
      <c r="F231" s="112"/>
      <c r="G231" s="60">
        <v>5</v>
      </c>
      <c r="H231" s="61"/>
    </row>
    <row r="232" spans="1:8" ht="56.25" customHeight="1" x14ac:dyDescent="0.25">
      <c r="A232" s="111" t="s">
        <v>39</v>
      </c>
      <c r="B232" s="112"/>
      <c r="C232" s="112"/>
      <c r="D232" s="112"/>
      <c r="E232" s="112"/>
      <c r="F232" s="112"/>
      <c r="G232" s="60">
        <v>10</v>
      </c>
      <c r="H232" s="61"/>
    </row>
    <row r="233" spans="1:8" ht="56.25" customHeight="1" x14ac:dyDescent="0.25">
      <c r="A233" s="111" t="s">
        <v>40</v>
      </c>
      <c r="B233" s="112"/>
      <c r="C233" s="112"/>
      <c r="D233" s="112"/>
      <c r="E233" s="112"/>
      <c r="F233" s="112"/>
      <c r="G233" s="60">
        <v>10</v>
      </c>
      <c r="H233" s="61"/>
    </row>
    <row r="234" spans="1:8" ht="56.25" customHeight="1" thickBot="1" x14ac:dyDescent="0.3">
      <c r="A234" s="113" t="s">
        <v>41</v>
      </c>
      <c r="B234" s="114"/>
      <c r="C234" s="114"/>
      <c r="D234" s="114"/>
      <c r="E234" s="114"/>
      <c r="F234" s="114"/>
      <c r="G234" s="62">
        <v>5</v>
      </c>
      <c r="H234" s="63"/>
    </row>
    <row r="235" spans="1:8" ht="16.5" thickBot="1" x14ac:dyDescent="0.3">
      <c r="A235" s="39"/>
      <c r="B235" s="45"/>
      <c r="C235" s="107" t="s">
        <v>31</v>
      </c>
      <c r="D235" s="107"/>
      <c r="E235" s="107"/>
      <c r="F235" s="107"/>
      <c r="G235" s="50">
        <f>SUM(G231:G234)</f>
        <v>30</v>
      </c>
      <c r="H235" s="47">
        <f>SUM(H231:H234)</f>
        <v>0</v>
      </c>
    </row>
    <row r="236" spans="1:8" ht="15.75" x14ac:dyDescent="0.25">
      <c r="A236" s="39"/>
      <c r="B236" s="45"/>
      <c r="C236" s="54"/>
      <c r="D236" s="54"/>
      <c r="E236" s="54"/>
      <c r="F236" s="54"/>
      <c r="G236" s="59"/>
      <c r="H236" s="59"/>
    </row>
    <row r="237" spans="1:8" x14ac:dyDescent="0.25">
      <c r="B237" s="44"/>
      <c r="E237" s="35"/>
      <c r="F237" s="35"/>
      <c r="G237" s="36"/>
      <c r="H237" s="36"/>
    </row>
    <row r="238" spans="1:8" x14ac:dyDescent="0.25">
      <c r="B238" s="108" t="s">
        <v>32</v>
      </c>
      <c r="C238" s="108"/>
      <c r="D238" s="108"/>
      <c r="E238" s="53"/>
      <c r="F238" s="43" t="s">
        <v>35</v>
      </c>
      <c r="G238" s="109"/>
      <c r="H238" s="109"/>
    </row>
    <row r="239" spans="1:8" x14ac:dyDescent="0.25">
      <c r="B239" s="55"/>
      <c r="C239" s="55"/>
      <c r="D239" s="55"/>
      <c r="E239" s="40"/>
      <c r="F239" s="43"/>
      <c r="G239" s="36"/>
      <c r="H239" s="36"/>
    </row>
    <row r="240" spans="1:8" x14ac:dyDescent="0.25">
      <c r="B240" s="55"/>
      <c r="C240" s="55"/>
      <c r="D240" s="55"/>
      <c r="E240" s="40"/>
      <c r="F240" s="43"/>
      <c r="G240" s="36"/>
      <c r="H240" s="36"/>
    </row>
    <row r="241" spans="1:8" x14ac:dyDescent="0.25">
      <c r="A241" s="108" t="s">
        <v>33</v>
      </c>
      <c r="B241" s="108"/>
      <c r="C241" s="108"/>
      <c r="D241" s="108"/>
      <c r="E241" s="53"/>
      <c r="F241" s="43" t="s">
        <v>35</v>
      </c>
      <c r="G241" s="110"/>
      <c r="H241" s="110"/>
    </row>
    <row r="243" spans="1:8" ht="15.75" thickBot="1" x14ac:dyDescent="0.3"/>
    <row r="244" spans="1:8" ht="18.75" x14ac:dyDescent="0.25">
      <c r="A244" s="120"/>
      <c r="B244" s="120"/>
      <c r="C244" s="120"/>
      <c r="D244" s="56"/>
      <c r="E244" s="121" t="s">
        <v>42</v>
      </c>
      <c r="F244" s="122"/>
      <c r="G244" s="122"/>
      <c r="H244" s="123"/>
    </row>
    <row r="245" spans="1:8" ht="18.75" x14ac:dyDescent="0.25">
      <c r="A245" s="120"/>
      <c r="B245" s="120"/>
      <c r="C245" s="120"/>
      <c r="D245" s="56"/>
      <c r="E245" s="124" t="str">
        <f>'Learner Names'!$B$1</f>
        <v>Children’s Rights, Legislation and Regulation - Stage 1</v>
      </c>
      <c r="F245" s="125"/>
      <c r="G245" s="125"/>
      <c r="H245" s="126"/>
    </row>
    <row r="246" spans="1:8" ht="19.5" thickBot="1" x14ac:dyDescent="0.3">
      <c r="A246" s="120"/>
      <c r="B246" s="120"/>
      <c r="C246" s="120"/>
      <c r="D246" s="56"/>
      <c r="E246" s="127" t="str">
        <f>'Learner Names'!$G$4</f>
        <v>Continuous Assessment: Assignment 1 - 30%</v>
      </c>
      <c r="F246" s="128"/>
      <c r="G246" s="128"/>
      <c r="H246" s="129"/>
    </row>
    <row r="247" spans="1:8" x14ac:dyDescent="0.25">
      <c r="B247" s="44"/>
      <c r="E247" s="35"/>
      <c r="F247" s="35"/>
      <c r="G247" s="36"/>
      <c r="H247" s="36"/>
    </row>
    <row r="248" spans="1:8" x14ac:dyDescent="0.25">
      <c r="B248" s="44"/>
      <c r="E248" s="35"/>
      <c r="F248" s="35"/>
      <c r="G248" s="36"/>
      <c r="H248" s="36"/>
    </row>
    <row r="249" spans="1:8" x14ac:dyDescent="0.25">
      <c r="B249" s="44"/>
      <c r="E249" s="35"/>
      <c r="F249" s="35"/>
      <c r="G249" s="36"/>
      <c r="H249" s="36"/>
    </row>
    <row r="250" spans="1:8" ht="21" x14ac:dyDescent="0.35">
      <c r="A250" s="48"/>
      <c r="B250" s="115" t="s">
        <v>34</v>
      </c>
      <c r="C250" s="115"/>
      <c r="D250" s="115"/>
      <c r="E250" s="116" t="str">
        <f>'Learner Names'!B15&amp;" "&amp;'Learner Names'!C15</f>
        <v xml:space="preserve"> </v>
      </c>
      <c r="F250" s="116"/>
      <c r="G250" s="116"/>
      <c r="H250" s="116"/>
    </row>
    <row r="251" spans="1:8" ht="21" x14ac:dyDescent="0.35">
      <c r="A251" s="48"/>
      <c r="B251" s="57"/>
      <c r="C251" s="57"/>
      <c r="D251" s="58"/>
      <c r="E251" s="58"/>
      <c r="F251" s="49"/>
      <c r="G251" s="117"/>
      <c r="H251" s="117"/>
    </row>
    <row r="252" spans="1:8" ht="15.75" thickBot="1" x14ac:dyDescent="0.3">
      <c r="B252" s="44"/>
      <c r="E252" s="35"/>
      <c r="F252" s="35"/>
      <c r="G252" s="36"/>
      <c r="H252" s="37"/>
    </row>
    <row r="253" spans="1:8" ht="37.5" x14ac:dyDescent="0.25">
      <c r="A253" s="118" t="s">
        <v>28</v>
      </c>
      <c r="B253" s="119"/>
      <c r="C253" s="119"/>
      <c r="D253" s="119"/>
      <c r="E253" s="119"/>
      <c r="F253" s="119"/>
      <c r="G253" s="41" t="s">
        <v>29</v>
      </c>
      <c r="H253" s="46" t="s">
        <v>30</v>
      </c>
    </row>
    <row r="254" spans="1:8" ht="56.25" customHeight="1" x14ac:dyDescent="0.25">
      <c r="A254" s="111" t="s">
        <v>38</v>
      </c>
      <c r="B254" s="112"/>
      <c r="C254" s="112"/>
      <c r="D254" s="112"/>
      <c r="E254" s="112"/>
      <c r="F254" s="112"/>
      <c r="G254" s="60">
        <v>5</v>
      </c>
      <c r="H254" s="61"/>
    </row>
    <row r="255" spans="1:8" ht="56.25" customHeight="1" x14ac:dyDescent="0.25">
      <c r="A255" s="111" t="s">
        <v>39</v>
      </c>
      <c r="B255" s="112"/>
      <c r="C255" s="112"/>
      <c r="D255" s="112"/>
      <c r="E255" s="112"/>
      <c r="F255" s="112"/>
      <c r="G255" s="60">
        <v>10</v>
      </c>
      <c r="H255" s="61"/>
    </row>
    <row r="256" spans="1:8" ht="56.25" customHeight="1" x14ac:dyDescent="0.25">
      <c r="A256" s="111" t="s">
        <v>40</v>
      </c>
      <c r="B256" s="112"/>
      <c r="C256" s="112"/>
      <c r="D256" s="112"/>
      <c r="E256" s="112"/>
      <c r="F256" s="112"/>
      <c r="G256" s="60">
        <v>10</v>
      </c>
      <c r="H256" s="61"/>
    </row>
    <row r="257" spans="1:8" ht="56.25" customHeight="1" thickBot="1" x14ac:dyDescent="0.3">
      <c r="A257" s="113" t="s">
        <v>41</v>
      </c>
      <c r="B257" s="114"/>
      <c r="C257" s="114"/>
      <c r="D257" s="114"/>
      <c r="E257" s="114"/>
      <c r="F257" s="114"/>
      <c r="G257" s="62">
        <v>5</v>
      </c>
      <c r="H257" s="63"/>
    </row>
    <row r="258" spans="1:8" ht="16.5" thickBot="1" x14ac:dyDescent="0.3">
      <c r="A258" s="39"/>
      <c r="B258" s="45"/>
      <c r="C258" s="107" t="s">
        <v>31</v>
      </c>
      <c r="D258" s="107"/>
      <c r="E258" s="107"/>
      <c r="F258" s="107"/>
      <c r="G258" s="50">
        <f>SUM(G254:G257)</f>
        <v>30</v>
      </c>
      <c r="H258" s="47">
        <f>SUM(H254:H257)</f>
        <v>0</v>
      </c>
    </row>
    <row r="259" spans="1:8" ht="15.75" x14ac:dyDescent="0.25">
      <c r="A259" s="39"/>
      <c r="B259" s="45"/>
      <c r="C259" s="54"/>
      <c r="D259" s="54"/>
      <c r="E259" s="54"/>
      <c r="F259" s="54"/>
      <c r="G259" s="59"/>
      <c r="H259" s="59"/>
    </row>
    <row r="260" spans="1:8" x14ac:dyDescent="0.25">
      <c r="B260" s="44"/>
      <c r="E260" s="35"/>
      <c r="F260" s="35"/>
      <c r="G260" s="36"/>
      <c r="H260" s="36"/>
    </row>
    <row r="261" spans="1:8" x14ac:dyDescent="0.25">
      <c r="B261" s="108" t="s">
        <v>32</v>
      </c>
      <c r="C261" s="108"/>
      <c r="D261" s="108"/>
      <c r="E261" s="53"/>
      <c r="F261" s="43" t="s">
        <v>35</v>
      </c>
      <c r="G261" s="109"/>
      <c r="H261" s="109"/>
    </row>
    <row r="262" spans="1:8" x14ac:dyDescent="0.25">
      <c r="B262" s="55"/>
      <c r="C262" s="55"/>
      <c r="D262" s="55"/>
      <c r="E262" s="40"/>
      <c r="F262" s="43"/>
      <c r="G262" s="36"/>
      <c r="H262" s="36"/>
    </row>
    <row r="263" spans="1:8" x14ac:dyDescent="0.25">
      <c r="B263" s="55"/>
      <c r="C263" s="55"/>
      <c r="D263" s="55"/>
      <c r="E263" s="40"/>
      <c r="F263" s="43"/>
      <c r="G263" s="36"/>
      <c r="H263" s="36"/>
    </row>
    <row r="264" spans="1:8" x14ac:dyDescent="0.25">
      <c r="A264" s="108" t="s">
        <v>33</v>
      </c>
      <c r="B264" s="108"/>
      <c r="C264" s="108"/>
      <c r="D264" s="108"/>
      <c r="E264" s="53"/>
      <c r="F264" s="43" t="s">
        <v>35</v>
      </c>
      <c r="G264" s="110"/>
      <c r="H264" s="110"/>
    </row>
    <row r="265" spans="1:8" ht="15.75" thickBot="1" x14ac:dyDescent="0.3"/>
    <row r="266" spans="1:8" ht="18.75" x14ac:dyDescent="0.25">
      <c r="A266" s="120"/>
      <c r="B266" s="120"/>
      <c r="C266" s="120"/>
      <c r="D266" s="56"/>
      <c r="E266" s="121" t="s">
        <v>42</v>
      </c>
      <c r="F266" s="122"/>
      <c r="G266" s="122"/>
      <c r="H266" s="123"/>
    </row>
    <row r="267" spans="1:8" ht="18.75" x14ac:dyDescent="0.25">
      <c r="A267" s="120"/>
      <c r="B267" s="120"/>
      <c r="C267" s="120"/>
      <c r="D267" s="56"/>
      <c r="E267" s="124" t="str">
        <f>'Learner Names'!$B$1</f>
        <v>Children’s Rights, Legislation and Regulation - Stage 1</v>
      </c>
      <c r="F267" s="125"/>
      <c r="G267" s="125"/>
      <c r="H267" s="126"/>
    </row>
    <row r="268" spans="1:8" ht="19.5" thickBot="1" x14ac:dyDescent="0.3">
      <c r="A268" s="120"/>
      <c r="B268" s="120"/>
      <c r="C268" s="120"/>
      <c r="D268" s="56"/>
      <c r="E268" s="127" t="str">
        <f>'Learner Names'!$G$4</f>
        <v>Continuous Assessment: Assignment 1 - 30%</v>
      </c>
      <c r="F268" s="128"/>
      <c r="G268" s="128"/>
      <c r="H268" s="129"/>
    </row>
    <row r="269" spans="1:8" x14ac:dyDescent="0.25">
      <c r="B269" s="44"/>
      <c r="E269" s="35"/>
      <c r="F269" s="35"/>
      <c r="G269" s="36"/>
      <c r="H269" s="36"/>
    </row>
    <row r="270" spans="1:8" x14ac:dyDescent="0.25">
      <c r="B270" s="44"/>
      <c r="E270" s="35"/>
      <c r="F270" s="35"/>
      <c r="G270" s="36"/>
      <c r="H270" s="36"/>
    </row>
    <row r="271" spans="1:8" x14ac:dyDescent="0.25">
      <c r="B271" s="44"/>
      <c r="E271" s="35"/>
      <c r="F271" s="35"/>
      <c r="G271" s="36"/>
      <c r="H271" s="36"/>
    </row>
    <row r="272" spans="1:8" ht="21" x14ac:dyDescent="0.35">
      <c r="A272" s="48"/>
      <c r="B272" s="115" t="s">
        <v>34</v>
      </c>
      <c r="C272" s="115"/>
      <c r="D272" s="115"/>
      <c r="E272" s="116" t="str">
        <f>'Learner Names'!B16&amp;" "&amp;'Learner Names'!C16</f>
        <v xml:space="preserve"> </v>
      </c>
      <c r="F272" s="116"/>
      <c r="G272" s="116"/>
      <c r="H272" s="116"/>
    </row>
    <row r="273" spans="1:8" ht="21" x14ac:dyDescent="0.35">
      <c r="A273" s="48"/>
      <c r="B273" s="57"/>
      <c r="C273" s="57"/>
      <c r="D273" s="58"/>
      <c r="E273" s="58"/>
      <c r="F273" s="49"/>
      <c r="G273" s="117"/>
      <c r="H273" s="117"/>
    </row>
    <row r="274" spans="1:8" ht="15.75" thickBot="1" x14ac:dyDescent="0.3">
      <c r="B274" s="44"/>
      <c r="E274" s="35"/>
      <c r="F274" s="35"/>
      <c r="G274" s="36"/>
      <c r="H274" s="37"/>
    </row>
    <row r="275" spans="1:8" ht="37.5" x14ac:dyDescent="0.25">
      <c r="A275" s="118" t="s">
        <v>28</v>
      </c>
      <c r="B275" s="119"/>
      <c r="C275" s="119"/>
      <c r="D275" s="119"/>
      <c r="E275" s="119"/>
      <c r="F275" s="119"/>
      <c r="G275" s="41" t="s">
        <v>29</v>
      </c>
      <c r="H275" s="46" t="s">
        <v>30</v>
      </c>
    </row>
    <row r="276" spans="1:8" ht="56.25" customHeight="1" x14ac:dyDescent="0.25">
      <c r="A276" s="111" t="s">
        <v>38</v>
      </c>
      <c r="B276" s="112"/>
      <c r="C276" s="112"/>
      <c r="D276" s="112"/>
      <c r="E276" s="112"/>
      <c r="F276" s="112"/>
      <c r="G276" s="60">
        <v>5</v>
      </c>
      <c r="H276" s="61"/>
    </row>
    <row r="277" spans="1:8" ht="56.25" customHeight="1" x14ac:dyDescent="0.25">
      <c r="A277" s="111" t="s">
        <v>39</v>
      </c>
      <c r="B277" s="112"/>
      <c r="C277" s="112"/>
      <c r="D277" s="112"/>
      <c r="E277" s="112"/>
      <c r="F277" s="112"/>
      <c r="G277" s="60">
        <v>10</v>
      </c>
      <c r="H277" s="61"/>
    </row>
    <row r="278" spans="1:8" ht="56.25" customHeight="1" x14ac:dyDescent="0.25">
      <c r="A278" s="111" t="s">
        <v>40</v>
      </c>
      <c r="B278" s="112"/>
      <c r="C278" s="112"/>
      <c r="D278" s="112"/>
      <c r="E278" s="112"/>
      <c r="F278" s="112"/>
      <c r="G278" s="60">
        <v>10</v>
      </c>
      <c r="H278" s="61"/>
    </row>
    <row r="279" spans="1:8" ht="56.25" customHeight="1" thickBot="1" x14ac:dyDescent="0.3">
      <c r="A279" s="113" t="s">
        <v>41</v>
      </c>
      <c r="B279" s="114"/>
      <c r="C279" s="114"/>
      <c r="D279" s="114"/>
      <c r="E279" s="114"/>
      <c r="F279" s="114"/>
      <c r="G279" s="62">
        <v>5</v>
      </c>
      <c r="H279" s="63"/>
    </row>
    <row r="280" spans="1:8" ht="16.5" thickBot="1" x14ac:dyDescent="0.3">
      <c r="A280" s="39"/>
      <c r="B280" s="45"/>
      <c r="C280" s="107" t="s">
        <v>31</v>
      </c>
      <c r="D280" s="107"/>
      <c r="E280" s="107"/>
      <c r="F280" s="107"/>
      <c r="G280" s="50">
        <f>SUM(G276:G279)</f>
        <v>30</v>
      </c>
      <c r="H280" s="47">
        <f>SUM(H276:H279)</f>
        <v>0</v>
      </c>
    </row>
    <row r="281" spans="1:8" ht="15.75" x14ac:dyDescent="0.25">
      <c r="A281" s="39"/>
      <c r="B281" s="45"/>
      <c r="C281" s="54"/>
      <c r="D281" s="54"/>
      <c r="E281" s="54"/>
      <c r="F281" s="54"/>
      <c r="G281" s="59"/>
      <c r="H281" s="59"/>
    </row>
    <row r="282" spans="1:8" x14ac:dyDescent="0.25">
      <c r="B282" s="44"/>
      <c r="E282" s="35"/>
      <c r="F282" s="35"/>
      <c r="G282" s="36"/>
      <c r="H282" s="36"/>
    </row>
    <row r="283" spans="1:8" x14ac:dyDescent="0.25">
      <c r="B283" s="108" t="s">
        <v>32</v>
      </c>
      <c r="C283" s="108"/>
      <c r="D283" s="108"/>
      <c r="E283" s="53"/>
      <c r="F283" s="43" t="s">
        <v>35</v>
      </c>
      <c r="G283" s="109"/>
      <c r="H283" s="109"/>
    </row>
    <row r="284" spans="1:8" x14ac:dyDescent="0.25">
      <c r="B284" s="55"/>
      <c r="C284" s="55"/>
      <c r="D284" s="55"/>
      <c r="E284" s="40"/>
      <c r="F284" s="43"/>
      <c r="G284" s="36"/>
      <c r="H284" s="36"/>
    </row>
    <row r="285" spans="1:8" x14ac:dyDescent="0.25">
      <c r="B285" s="55"/>
      <c r="C285" s="55"/>
      <c r="D285" s="55"/>
      <c r="E285" s="40"/>
      <c r="F285" s="43"/>
      <c r="G285" s="36"/>
      <c r="H285" s="36"/>
    </row>
    <row r="286" spans="1:8" x14ac:dyDescent="0.25">
      <c r="A286" s="108" t="s">
        <v>33</v>
      </c>
      <c r="B286" s="108"/>
      <c r="C286" s="108"/>
      <c r="D286" s="108"/>
      <c r="E286" s="53"/>
      <c r="F286" s="43" t="s">
        <v>35</v>
      </c>
      <c r="G286" s="110"/>
      <c r="H286" s="110"/>
    </row>
    <row r="287" spans="1:8" ht="15.75" thickBot="1" x14ac:dyDescent="0.3"/>
    <row r="288" spans="1:8" ht="18.75" x14ac:dyDescent="0.25">
      <c r="A288" s="120"/>
      <c r="B288" s="120"/>
      <c r="C288" s="120"/>
      <c r="D288" s="56"/>
      <c r="E288" s="121" t="s">
        <v>42</v>
      </c>
      <c r="F288" s="122"/>
      <c r="G288" s="122"/>
      <c r="H288" s="123"/>
    </row>
    <row r="289" spans="1:8" ht="18.75" x14ac:dyDescent="0.25">
      <c r="A289" s="120"/>
      <c r="B289" s="120"/>
      <c r="C289" s="120"/>
      <c r="D289" s="56"/>
      <c r="E289" s="124" t="str">
        <f>'Learner Names'!$B$1</f>
        <v>Children’s Rights, Legislation and Regulation - Stage 1</v>
      </c>
      <c r="F289" s="125"/>
      <c r="G289" s="125"/>
      <c r="H289" s="126"/>
    </row>
    <row r="290" spans="1:8" ht="19.5" thickBot="1" x14ac:dyDescent="0.3">
      <c r="A290" s="120"/>
      <c r="B290" s="120"/>
      <c r="C290" s="120"/>
      <c r="D290" s="56"/>
      <c r="E290" s="127" t="str">
        <f>'Learner Names'!$G$4</f>
        <v>Continuous Assessment: Assignment 1 - 30%</v>
      </c>
      <c r="F290" s="128"/>
      <c r="G290" s="128"/>
      <c r="H290" s="129"/>
    </row>
    <row r="291" spans="1:8" x14ac:dyDescent="0.25">
      <c r="B291" s="44"/>
      <c r="E291" s="35"/>
      <c r="F291" s="35"/>
      <c r="G291" s="36"/>
      <c r="H291" s="36"/>
    </row>
    <row r="292" spans="1:8" x14ac:dyDescent="0.25">
      <c r="B292" s="44"/>
      <c r="E292" s="35"/>
      <c r="F292" s="35"/>
      <c r="G292" s="36"/>
      <c r="H292" s="36"/>
    </row>
    <row r="293" spans="1:8" x14ac:dyDescent="0.25">
      <c r="B293" s="44"/>
      <c r="E293" s="35"/>
      <c r="F293" s="35"/>
      <c r="G293" s="36"/>
      <c r="H293" s="36"/>
    </row>
    <row r="294" spans="1:8" ht="21" x14ac:dyDescent="0.35">
      <c r="A294" s="48"/>
      <c r="B294" s="115" t="s">
        <v>34</v>
      </c>
      <c r="C294" s="115"/>
      <c r="D294" s="115"/>
      <c r="E294" s="116" t="str">
        <f>'Learner Names'!B17&amp;" "&amp;'Learner Names'!C17</f>
        <v xml:space="preserve"> </v>
      </c>
      <c r="F294" s="116"/>
      <c r="G294" s="116"/>
      <c r="H294" s="116"/>
    </row>
    <row r="295" spans="1:8" ht="21" x14ac:dyDescent="0.35">
      <c r="A295" s="48"/>
      <c r="B295" s="57"/>
      <c r="C295" s="57"/>
      <c r="D295" s="58"/>
      <c r="E295" s="58"/>
      <c r="F295" s="49"/>
      <c r="G295" s="117"/>
      <c r="H295" s="117"/>
    </row>
    <row r="296" spans="1:8" ht="15.75" thickBot="1" x14ac:dyDescent="0.3">
      <c r="B296" s="44"/>
      <c r="E296" s="35"/>
      <c r="F296" s="35"/>
      <c r="G296" s="36"/>
      <c r="H296" s="37"/>
    </row>
    <row r="297" spans="1:8" ht="37.5" x14ac:dyDescent="0.25">
      <c r="A297" s="118" t="s">
        <v>28</v>
      </c>
      <c r="B297" s="119"/>
      <c r="C297" s="119"/>
      <c r="D297" s="119"/>
      <c r="E297" s="119"/>
      <c r="F297" s="119"/>
      <c r="G297" s="41" t="s">
        <v>29</v>
      </c>
      <c r="H297" s="46" t="s">
        <v>30</v>
      </c>
    </row>
    <row r="298" spans="1:8" ht="56.25" customHeight="1" x14ac:dyDescent="0.25">
      <c r="A298" s="111" t="s">
        <v>38</v>
      </c>
      <c r="B298" s="112"/>
      <c r="C298" s="112"/>
      <c r="D298" s="112"/>
      <c r="E298" s="112"/>
      <c r="F298" s="112"/>
      <c r="G298" s="60">
        <v>5</v>
      </c>
      <c r="H298" s="61"/>
    </row>
    <row r="299" spans="1:8" ht="56.25" customHeight="1" x14ac:dyDescent="0.25">
      <c r="A299" s="111" t="s">
        <v>39</v>
      </c>
      <c r="B299" s="112"/>
      <c r="C299" s="112"/>
      <c r="D299" s="112"/>
      <c r="E299" s="112"/>
      <c r="F299" s="112"/>
      <c r="G299" s="60">
        <v>10</v>
      </c>
      <c r="H299" s="61"/>
    </row>
    <row r="300" spans="1:8" ht="56.25" customHeight="1" x14ac:dyDescent="0.25">
      <c r="A300" s="111" t="s">
        <v>40</v>
      </c>
      <c r="B300" s="112"/>
      <c r="C300" s="112"/>
      <c r="D300" s="112"/>
      <c r="E300" s="112"/>
      <c r="F300" s="112"/>
      <c r="G300" s="60">
        <v>10</v>
      </c>
      <c r="H300" s="61"/>
    </row>
    <row r="301" spans="1:8" ht="56.25" customHeight="1" thickBot="1" x14ac:dyDescent="0.3">
      <c r="A301" s="113" t="s">
        <v>41</v>
      </c>
      <c r="B301" s="114"/>
      <c r="C301" s="114"/>
      <c r="D301" s="114"/>
      <c r="E301" s="114"/>
      <c r="F301" s="114"/>
      <c r="G301" s="62">
        <v>5</v>
      </c>
      <c r="H301" s="63"/>
    </row>
    <row r="302" spans="1:8" ht="16.5" thickBot="1" x14ac:dyDescent="0.3">
      <c r="A302" s="39"/>
      <c r="B302" s="45"/>
      <c r="C302" s="107" t="s">
        <v>31</v>
      </c>
      <c r="D302" s="107"/>
      <c r="E302" s="107"/>
      <c r="F302" s="107"/>
      <c r="G302" s="50">
        <f>SUM(G298:G301)</f>
        <v>30</v>
      </c>
      <c r="H302" s="47">
        <f>SUM(H298:H301)</f>
        <v>0</v>
      </c>
    </row>
    <row r="303" spans="1:8" ht="15.75" x14ac:dyDescent="0.25">
      <c r="A303" s="39"/>
      <c r="B303" s="45"/>
      <c r="C303" s="54"/>
      <c r="D303" s="54"/>
      <c r="E303" s="54"/>
      <c r="F303" s="54"/>
      <c r="G303" s="59"/>
      <c r="H303" s="59"/>
    </row>
    <row r="304" spans="1:8" x14ac:dyDescent="0.25">
      <c r="B304" s="44"/>
      <c r="E304" s="35"/>
      <c r="F304" s="35"/>
      <c r="G304" s="36"/>
      <c r="H304" s="36"/>
    </row>
    <row r="305" spans="1:8" x14ac:dyDescent="0.25">
      <c r="B305" s="108" t="s">
        <v>32</v>
      </c>
      <c r="C305" s="108"/>
      <c r="D305" s="108"/>
      <c r="E305" s="53"/>
      <c r="F305" s="43" t="s">
        <v>35</v>
      </c>
      <c r="G305" s="109"/>
      <c r="H305" s="109"/>
    </row>
    <row r="306" spans="1:8" x14ac:dyDescent="0.25">
      <c r="B306" s="55"/>
      <c r="C306" s="55"/>
      <c r="D306" s="55"/>
      <c r="E306" s="40"/>
      <c r="F306" s="43"/>
      <c r="G306" s="36"/>
      <c r="H306" s="36"/>
    </row>
    <row r="307" spans="1:8" x14ac:dyDescent="0.25">
      <c r="B307" s="55"/>
      <c r="C307" s="55"/>
      <c r="D307" s="55"/>
      <c r="E307" s="40"/>
      <c r="F307" s="43"/>
      <c r="G307" s="36"/>
      <c r="H307" s="36"/>
    </row>
    <row r="308" spans="1:8" x14ac:dyDescent="0.25">
      <c r="A308" s="108" t="s">
        <v>33</v>
      </c>
      <c r="B308" s="108"/>
      <c r="C308" s="108"/>
      <c r="D308" s="108"/>
      <c r="E308" s="53"/>
      <c r="F308" s="43" t="s">
        <v>35</v>
      </c>
      <c r="G308" s="110"/>
      <c r="H308" s="110"/>
    </row>
    <row r="309" spans="1:8" ht="15.75" thickBot="1" x14ac:dyDescent="0.3"/>
    <row r="310" spans="1:8" ht="18.75" x14ac:dyDescent="0.25">
      <c r="A310" s="120"/>
      <c r="B310" s="120"/>
      <c r="C310" s="120"/>
      <c r="D310" s="56"/>
      <c r="E310" s="121" t="s">
        <v>42</v>
      </c>
      <c r="F310" s="122"/>
      <c r="G310" s="122"/>
      <c r="H310" s="123"/>
    </row>
    <row r="311" spans="1:8" ht="18.75" x14ac:dyDescent="0.25">
      <c r="A311" s="120"/>
      <c r="B311" s="120"/>
      <c r="C311" s="120"/>
      <c r="D311" s="56"/>
      <c r="E311" s="124" t="str">
        <f>'Learner Names'!$B$1</f>
        <v>Children’s Rights, Legislation and Regulation - Stage 1</v>
      </c>
      <c r="F311" s="125"/>
      <c r="G311" s="125"/>
      <c r="H311" s="126"/>
    </row>
    <row r="312" spans="1:8" ht="19.5" thickBot="1" x14ac:dyDescent="0.3">
      <c r="A312" s="120"/>
      <c r="B312" s="120"/>
      <c r="C312" s="120"/>
      <c r="D312" s="56"/>
      <c r="E312" s="127" t="str">
        <f>'Learner Names'!$G$4</f>
        <v>Continuous Assessment: Assignment 1 - 30%</v>
      </c>
      <c r="F312" s="128"/>
      <c r="G312" s="128"/>
      <c r="H312" s="129"/>
    </row>
    <row r="313" spans="1:8" x14ac:dyDescent="0.25">
      <c r="B313" s="44"/>
      <c r="E313" s="35"/>
      <c r="F313" s="35"/>
      <c r="G313" s="36"/>
      <c r="H313" s="36"/>
    </row>
    <row r="314" spans="1:8" x14ac:dyDescent="0.25">
      <c r="B314" s="44"/>
      <c r="E314" s="35"/>
      <c r="F314" s="35"/>
      <c r="G314" s="36"/>
      <c r="H314" s="36"/>
    </row>
    <row r="315" spans="1:8" x14ac:dyDescent="0.25">
      <c r="B315" s="44"/>
      <c r="E315" s="35"/>
      <c r="F315" s="35"/>
      <c r="G315" s="36"/>
      <c r="H315" s="36"/>
    </row>
    <row r="316" spans="1:8" ht="21" x14ac:dyDescent="0.35">
      <c r="A316" s="48"/>
      <c r="B316" s="115" t="s">
        <v>34</v>
      </c>
      <c r="C316" s="115"/>
      <c r="D316" s="115"/>
      <c r="E316" s="116" t="str">
        <f>'Learner Names'!B18&amp;" "&amp;'Learner Names'!C18</f>
        <v xml:space="preserve"> </v>
      </c>
      <c r="F316" s="116"/>
      <c r="G316" s="116"/>
      <c r="H316" s="116"/>
    </row>
    <row r="317" spans="1:8" ht="21" x14ac:dyDescent="0.35">
      <c r="A317" s="48"/>
      <c r="B317" s="57"/>
      <c r="C317" s="57"/>
      <c r="D317" s="58"/>
      <c r="E317" s="58"/>
      <c r="F317" s="49"/>
      <c r="G317" s="117"/>
      <c r="H317" s="117"/>
    </row>
    <row r="318" spans="1:8" ht="15.75" thickBot="1" x14ac:dyDescent="0.3">
      <c r="B318" s="44"/>
      <c r="E318" s="35"/>
      <c r="F318" s="35"/>
      <c r="G318" s="36"/>
      <c r="H318" s="37"/>
    </row>
    <row r="319" spans="1:8" ht="37.5" x14ac:dyDescent="0.25">
      <c r="A319" s="118" t="s">
        <v>28</v>
      </c>
      <c r="B319" s="119"/>
      <c r="C319" s="119"/>
      <c r="D319" s="119"/>
      <c r="E319" s="119"/>
      <c r="F319" s="119"/>
      <c r="G319" s="41" t="s">
        <v>29</v>
      </c>
      <c r="H319" s="46" t="s">
        <v>30</v>
      </c>
    </row>
    <row r="320" spans="1:8" ht="56.25" customHeight="1" x14ac:dyDescent="0.25">
      <c r="A320" s="111" t="s">
        <v>38</v>
      </c>
      <c r="B320" s="112"/>
      <c r="C320" s="112"/>
      <c r="D320" s="112"/>
      <c r="E320" s="112"/>
      <c r="F320" s="112"/>
      <c r="G320" s="60">
        <v>5</v>
      </c>
      <c r="H320" s="61"/>
    </row>
    <row r="321" spans="1:8" ht="56.25" customHeight="1" x14ac:dyDescent="0.25">
      <c r="A321" s="111" t="s">
        <v>39</v>
      </c>
      <c r="B321" s="112"/>
      <c r="C321" s="112"/>
      <c r="D321" s="112"/>
      <c r="E321" s="112"/>
      <c r="F321" s="112"/>
      <c r="G321" s="60">
        <v>10</v>
      </c>
      <c r="H321" s="61"/>
    </row>
    <row r="322" spans="1:8" ht="56.25" customHeight="1" x14ac:dyDescent="0.25">
      <c r="A322" s="111" t="s">
        <v>40</v>
      </c>
      <c r="B322" s="112"/>
      <c r="C322" s="112"/>
      <c r="D322" s="112"/>
      <c r="E322" s="112"/>
      <c r="F322" s="112"/>
      <c r="G322" s="60">
        <v>10</v>
      </c>
      <c r="H322" s="61"/>
    </row>
    <row r="323" spans="1:8" ht="56.25" customHeight="1" thickBot="1" x14ac:dyDescent="0.3">
      <c r="A323" s="113" t="s">
        <v>41</v>
      </c>
      <c r="B323" s="114"/>
      <c r="C323" s="114"/>
      <c r="D323" s="114"/>
      <c r="E323" s="114"/>
      <c r="F323" s="114"/>
      <c r="G323" s="62">
        <v>5</v>
      </c>
      <c r="H323" s="63"/>
    </row>
    <row r="324" spans="1:8" ht="16.5" thickBot="1" x14ac:dyDescent="0.3">
      <c r="A324" s="39"/>
      <c r="B324" s="45"/>
      <c r="C324" s="107" t="s">
        <v>31</v>
      </c>
      <c r="D324" s="107"/>
      <c r="E324" s="107"/>
      <c r="F324" s="107"/>
      <c r="G324" s="50">
        <f>SUM(G320:G323)</f>
        <v>30</v>
      </c>
      <c r="H324" s="47">
        <f>SUM(H320:H323)</f>
        <v>0</v>
      </c>
    </row>
    <row r="325" spans="1:8" ht="15.75" x14ac:dyDescent="0.25">
      <c r="A325" s="39"/>
      <c r="B325" s="45"/>
      <c r="C325" s="54"/>
      <c r="D325" s="54"/>
      <c r="E325" s="54"/>
      <c r="F325" s="54"/>
      <c r="G325" s="59"/>
      <c r="H325" s="59"/>
    </row>
    <row r="326" spans="1:8" x14ac:dyDescent="0.25">
      <c r="B326" s="44"/>
      <c r="E326" s="35"/>
      <c r="F326" s="35"/>
      <c r="G326" s="36"/>
      <c r="H326" s="36"/>
    </row>
    <row r="327" spans="1:8" x14ac:dyDescent="0.25">
      <c r="B327" s="108" t="s">
        <v>32</v>
      </c>
      <c r="C327" s="108"/>
      <c r="D327" s="108"/>
      <c r="E327" s="53"/>
      <c r="F327" s="43" t="s">
        <v>35</v>
      </c>
      <c r="G327" s="109"/>
      <c r="H327" s="109"/>
    </row>
    <row r="328" spans="1:8" x14ac:dyDescent="0.25">
      <c r="B328" s="55"/>
      <c r="C328" s="55"/>
      <c r="D328" s="55"/>
      <c r="E328" s="40"/>
      <c r="F328" s="43"/>
      <c r="G328" s="36"/>
      <c r="H328" s="36"/>
    </row>
    <row r="329" spans="1:8" x14ac:dyDescent="0.25">
      <c r="B329" s="55"/>
      <c r="C329" s="55"/>
      <c r="D329" s="55"/>
      <c r="E329" s="40"/>
      <c r="F329" s="43"/>
      <c r="G329" s="36"/>
      <c r="H329" s="36"/>
    </row>
    <row r="330" spans="1:8" x14ac:dyDescent="0.25">
      <c r="A330" s="108" t="s">
        <v>33</v>
      </c>
      <c r="B330" s="108"/>
      <c r="C330" s="108"/>
      <c r="D330" s="108"/>
      <c r="E330" s="53"/>
      <c r="F330" s="43" t="s">
        <v>35</v>
      </c>
      <c r="G330" s="110"/>
      <c r="H330" s="110"/>
    </row>
    <row r="331" spans="1:8" ht="15.75" thickBot="1" x14ac:dyDescent="0.3"/>
    <row r="332" spans="1:8" ht="18.75" x14ac:dyDescent="0.25">
      <c r="A332" s="120"/>
      <c r="B332" s="120"/>
      <c r="C332" s="120"/>
      <c r="D332" s="56"/>
      <c r="E332" s="121" t="s">
        <v>42</v>
      </c>
      <c r="F332" s="122"/>
      <c r="G332" s="122"/>
      <c r="H332" s="123"/>
    </row>
    <row r="333" spans="1:8" ht="18.75" x14ac:dyDescent="0.25">
      <c r="A333" s="120"/>
      <c r="B333" s="120"/>
      <c r="C333" s="120"/>
      <c r="D333" s="56"/>
      <c r="E333" s="124" t="str">
        <f>'Learner Names'!$B$1</f>
        <v>Children’s Rights, Legislation and Regulation - Stage 1</v>
      </c>
      <c r="F333" s="125"/>
      <c r="G333" s="125"/>
      <c r="H333" s="126"/>
    </row>
    <row r="334" spans="1:8" ht="19.5" thickBot="1" x14ac:dyDescent="0.3">
      <c r="A334" s="120"/>
      <c r="B334" s="120"/>
      <c r="C334" s="120"/>
      <c r="D334" s="56"/>
      <c r="E334" s="127" t="str">
        <f>'Learner Names'!$G$4</f>
        <v>Continuous Assessment: Assignment 1 - 30%</v>
      </c>
      <c r="F334" s="128"/>
      <c r="G334" s="128"/>
      <c r="H334" s="129"/>
    </row>
    <row r="335" spans="1:8" x14ac:dyDescent="0.25">
      <c r="B335" s="44"/>
      <c r="E335" s="35"/>
      <c r="F335" s="35"/>
      <c r="G335" s="36"/>
      <c r="H335" s="36"/>
    </row>
    <row r="336" spans="1:8" x14ac:dyDescent="0.25">
      <c r="B336" s="44"/>
      <c r="E336" s="35"/>
      <c r="F336" s="35"/>
      <c r="G336" s="36"/>
      <c r="H336" s="36"/>
    </row>
    <row r="337" spans="1:8" x14ac:dyDescent="0.25">
      <c r="B337" s="44"/>
      <c r="E337" s="35"/>
      <c r="F337" s="35"/>
      <c r="G337" s="36"/>
      <c r="H337" s="36"/>
    </row>
    <row r="338" spans="1:8" ht="21" x14ac:dyDescent="0.35">
      <c r="A338" s="48"/>
      <c r="B338" s="115" t="s">
        <v>34</v>
      </c>
      <c r="C338" s="115"/>
      <c r="D338" s="115"/>
      <c r="E338" s="116" t="str">
        <f>'Learner Names'!B19&amp;" "&amp;'Learner Names'!C19</f>
        <v xml:space="preserve"> </v>
      </c>
      <c r="F338" s="116"/>
      <c r="G338" s="116"/>
      <c r="H338" s="116"/>
    </row>
    <row r="339" spans="1:8" ht="21" x14ac:dyDescent="0.35">
      <c r="A339" s="48"/>
      <c r="B339" s="57"/>
      <c r="C339" s="57"/>
      <c r="D339" s="58"/>
      <c r="E339" s="58"/>
      <c r="F339" s="49"/>
      <c r="G339" s="117"/>
      <c r="H339" s="117"/>
    </row>
    <row r="340" spans="1:8" ht="15.75" thickBot="1" x14ac:dyDescent="0.3">
      <c r="B340" s="44"/>
      <c r="E340" s="35"/>
      <c r="F340" s="35"/>
      <c r="G340" s="36"/>
      <c r="H340" s="37"/>
    </row>
    <row r="341" spans="1:8" ht="37.5" x14ac:dyDescent="0.25">
      <c r="A341" s="118" t="s">
        <v>28</v>
      </c>
      <c r="B341" s="119"/>
      <c r="C341" s="119"/>
      <c r="D341" s="119"/>
      <c r="E341" s="119"/>
      <c r="F341" s="119"/>
      <c r="G341" s="41" t="s">
        <v>29</v>
      </c>
      <c r="H341" s="46" t="s">
        <v>30</v>
      </c>
    </row>
    <row r="342" spans="1:8" ht="56.25" customHeight="1" x14ac:dyDescent="0.25">
      <c r="A342" s="111" t="s">
        <v>38</v>
      </c>
      <c r="B342" s="112"/>
      <c r="C342" s="112"/>
      <c r="D342" s="112"/>
      <c r="E342" s="112"/>
      <c r="F342" s="112"/>
      <c r="G342" s="60">
        <v>5</v>
      </c>
      <c r="H342" s="61"/>
    </row>
    <row r="343" spans="1:8" ht="56.25" customHeight="1" x14ac:dyDescent="0.25">
      <c r="A343" s="111" t="s">
        <v>39</v>
      </c>
      <c r="B343" s="112"/>
      <c r="C343" s="112"/>
      <c r="D343" s="112"/>
      <c r="E343" s="112"/>
      <c r="F343" s="112"/>
      <c r="G343" s="60">
        <v>10</v>
      </c>
      <c r="H343" s="61"/>
    </row>
    <row r="344" spans="1:8" ht="56.25" customHeight="1" x14ac:dyDescent="0.25">
      <c r="A344" s="111" t="s">
        <v>40</v>
      </c>
      <c r="B344" s="112"/>
      <c r="C344" s="112"/>
      <c r="D344" s="112"/>
      <c r="E344" s="112"/>
      <c r="F344" s="112"/>
      <c r="G344" s="60">
        <v>10</v>
      </c>
      <c r="H344" s="61"/>
    </row>
    <row r="345" spans="1:8" ht="56.25" customHeight="1" thickBot="1" x14ac:dyDescent="0.3">
      <c r="A345" s="113" t="s">
        <v>41</v>
      </c>
      <c r="B345" s="114"/>
      <c r="C345" s="114"/>
      <c r="D345" s="114"/>
      <c r="E345" s="114"/>
      <c r="F345" s="114"/>
      <c r="G345" s="62">
        <v>5</v>
      </c>
      <c r="H345" s="63"/>
    </row>
    <row r="346" spans="1:8" ht="16.5" thickBot="1" x14ac:dyDescent="0.3">
      <c r="A346" s="39"/>
      <c r="B346" s="45"/>
      <c r="C346" s="107" t="s">
        <v>31</v>
      </c>
      <c r="D346" s="107"/>
      <c r="E346" s="107"/>
      <c r="F346" s="107"/>
      <c r="G346" s="50">
        <f>SUM(G342:G345)</f>
        <v>30</v>
      </c>
      <c r="H346" s="47">
        <f>SUM(H342:H345)</f>
        <v>0</v>
      </c>
    </row>
    <row r="347" spans="1:8" ht="15.75" x14ac:dyDescent="0.25">
      <c r="A347" s="39"/>
      <c r="B347" s="45"/>
      <c r="C347" s="54"/>
      <c r="D347" s="54"/>
      <c r="E347" s="54"/>
      <c r="F347" s="54"/>
      <c r="G347" s="59"/>
      <c r="H347" s="59"/>
    </row>
    <row r="348" spans="1:8" x14ac:dyDescent="0.25">
      <c r="B348" s="44"/>
      <c r="E348" s="35"/>
      <c r="F348" s="35"/>
      <c r="G348" s="36"/>
      <c r="H348" s="36"/>
    </row>
    <row r="349" spans="1:8" x14ac:dyDescent="0.25">
      <c r="B349" s="108" t="s">
        <v>32</v>
      </c>
      <c r="C349" s="108"/>
      <c r="D349" s="108"/>
      <c r="E349" s="53"/>
      <c r="F349" s="43" t="s">
        <v>35</v>
      </c>
      <c r="G349" s="109"/>
      <c r="H349" s="109"/>
    </row>
    <row r="350" spans="1:8" x14ac:dyDescent="0.25">
      <c r="B350" s="55"/>
      <c r="C350" s="55"/>
      <c r="D350" s="55"/>
      <c r="E350" s="40"/>
      <c r="F350" s="43"/>
      <c r="G350" s="36"/>
      <c r="H350" s="36"/>
    </row>
    <row r="351" spans="1:8" x14ac:dyDescent="0.25">
      <c r="B351" s="55"/>
      <c r="C351" s="55"/>
      <c r="D351" s="55"/>
      <c r="E351" s="40"/>
      <c r="F351" s="43"/>
      <c r="G351" s="36"/>
      <c r="H351" s="36"/>
    </row>
    <row r="352" spans="1:8" x14ac:dyDescent="0.25">
      <c r="A352" s="108" t="s">
        <v>33</v>
      </c>
      <c r="B352" s="108"/>
      <c r="C352" s="108"/>
      <c r="D352" s="108"/>
      <c r="E352" s="53"/>
      <c r="F352" s="43" t="s">
        <v>35</v>
      </c>
      <c r="G352" s="110"/>
      <c r="H352" s="110"/>
    </row>
    <row r="353" spans="1:8" ht="15.75" thickBot="1" x14ac:dyDescent="0.3"/>
    <row r="354" spans="1:8" ht="18.75" x14ac:dyDescent="0.25">
      <c r="A354" s="120"/>
      <c r="B354" s="120"/>
      <c r="C354" s="120"/>
      <c r="D354" s="56"/>
      <c r="E354" s="121" t="s">
        <v>42</v>
      </c>
      <c r="F354" s="122"/>
      <c r="G354" s="122"/>
      <c r="H354" s="123"/>
    </row>
    <row r="355" spans="1:8" ht="18.75" x14ac:dyDescent="0.25">
      <c r="A355" s="120"/>
      <c r="B355" s="120"/>
      <c r="C355" s="120"/>
      <c r="D355" s="56"/>
      <c r="E355" s="124" t="str">
        <f>'Learner Names'!$B$1</f>
        <v>Children’s Rights, Legislation and Regulation - Stage 1</v>
      </c>
      <c r="F355" s="125"/>
      <c r="G355" s="125"/>
      <c r="H355" s="126"/>
    </row>
    <row r="356" spans="1:8" ht="19.5" thickBot="1" x14ac:dyDescent="0.3">
      <c r="A356" s="120"/>
      <c r="B356" s="120"/>
      <c r="C356" s="120"/>
      <c r="D356" s="56"/>
      <c r="E356" s="127" t="str">
        <f>'Learner Names'!$G$4</f>
        <v>Continuous Assessment: Assignment 1 - 30%</v>
      </c>
      <c r="F356" s="128"/>
      <c r="G356" s="128"/>
      <c r="H356" s="129"/>
    </row>
    <row r="357" spans="1:8" x14ac:dyDescent="0.25">
      <c r="B357" s="44"/>
      <c r="E357" s="35"/>
      <c r="F357" s="35"/>
      <c r="G357" s="36"/>
      <c r="H357" s="36"/>
    </row>
    <row r="358" spans="1:8" x14ac:dyDescent="0.25">
      <c r="B358" s="44"/>
      <c r="E358" s="35"/>
      <c r="F358" s="35"/>
      <c r="G358" s="36"/>
      <c r="H358" s="36"/>
    </row>
    <row r="359" spans="1:8" x14ac:dyDescent="0.25">
      <c r="B359" s="44"/>
      <c r="E359" s="35"/>
      <c r="F359" s="35"/>
      <c r="G359" s="36"/>
      <c r="H359" s="36"/>
    </row>
    <row r="360" spans="1:8" ht="21" x14ac:dyDescent="0.35">
      <c r="A360" s="48"/>
      <c r="B360" s="115" t="s">
        <v>34</v>
      </c>
      <c r="C360" s="115"/>
      <c r="D360" s="115"/>
      <c r="E360" s="116" t="str">
        <f>'Learner Names'!B20&amp;" "&amp;'Learner Names'!C20</f>
        <v xml:space="preserve"> </v>
      </c>
      <c r="F360" s="116"/>
      <c r="G360" s="116"/>
      <c r="H360" s="116"/>
    </row>
    <row r="361" spans="1:8" ht="21" x14ac:dyDescent="0.35">
      <c r="A361" s="48"/>
      <c r="B361" s="57"/>
      <c r="C361" s="57"/>
      <c r="D361" s="58"/>
      <c r="E361" s="58"/>
      <c r="F361" s="49"/>
      <c r="G361" s="117"/>
      <c r="H361" s="117"/>
    </row>
    <row r="362" spans="1:8" ht="15.75" thickBot="1" x14ac:dyDescent="0.3">
      <c r="B362" s="44"/>
      <c r="E362" s="35"/>
      <c r="F362" s="35"/>
      <c r="G362" s="36"/>
      <c r="H362" s="37"/>
    </row>
    <row r="363" spans="1:8" ht="37.5" x14ac:dyDescent="0.25">
      <c r="A363" s="118" t="s">
        <v>28</v>
      </c>
      <c r="B363" s="119"/>
      <c r="C363" s="119"/>
      <c r="D363" s="119"/>
      <c r="E363" s="119"/>
      <c r="F363" s="119"/>
      <c r="G363" s="41" t="s">
        <v>29</v>
      </c>
      <c r="H363" s="46" t="s">
        <v>30</v>
      </c>
    </row>
    <row r="364" spans="1:8" ht="56.25" customHeight="1" x14ac:dyDescent="0.25">
      <c r="A364" s="111" t="s">
        <v>38</v>
      </c>
      <c r="B364" s="112"/>
      <c r="C364" s="112"/>
      <c r="D364" s="112"/>
      <c r="E364" s="112"/>
      <c r="F364" s="112"/>
      <c r="G364" s="60">
        <v>5</v>
      </c>
      <c r="H364" s="61"/>
    </row>
    <row r="365" spans="1:8" ht="56.25" customHeight="1" x14ac:dyDescent="0.25">
      <c r="A365" s="111" t="s">
        <v>39</v>
      </c>
      <c r="B365" s="112"/>
      <c r="C365" s="112"/>
      <c r="D365" s="112"/>
      <c r="E365" s="112"/>
      <c r="F365" s="112"/>
      <c r="G365" s="60">
        <v>10</v>
      </c>
      <c r="H365" s="61"/>
    </row>
    <row r="366" spans="1:8" ht="56.25" customHeight="1" x14ac:dyDescent="0.25">
      <c r="A366" s="111" t="s">
        <v>40</v>
      </c>
      <c r="B366" s="112"/>
      <c r="C366" s="112"/>
      <c r="D366" s="112"/>
      <c r="E366" s="112"/>
      <c r="F366" s="112"/>
      <c r="G366" s="60">
        <v>10</v>
      </c>
      <c r="H366" s="61"/>
    </row>
    <row r="367" spans="1:8" ht="56.25" customHeight="1" thickBot="1" x14ac:dyDescent="0.3">
      <c r="A367" s="113" t="s">
        <v>41</v>
      </c>
      <c r="B367" s="114"/>
      <c r="C367" s="114"/>
      <c r="D367" s="114"/>
      <c r="E367" s="114"/>
      <c r="F367" s="114"/>
      <c r="G367" s="62">
        <v>5</v>
      </c>
      <c r="H367" s="63"/>
    </row>
    <row r="368" spans="1:8" ht="16.5" thickBot="1" x14ac:dyDescent="0.3">
      <c r="A368" s="39"/>
      <c r="B368" s="45"/>
      <c r="C368" s="107" t="s">
        <v>31</v>
      </c>
      <c r="D368" s="107"/>
      <c r="E368" s="107"/>
      <c r="F368" s="107"/>
      <c r="G368" s="50">
        <f>SUM(G364:G367)</f>
        <v>30</v>
      </c>
      <c r="H368" s="47">
        <f>SUM(H364:H367)</f>
        <v>0</v>
      </c>
    </row>
    <row r="369" spans="1:8" ht="15.75" x14ac:dyDescent="0.25">
      <c r="A369" s="39"/>
      <c r="B369" s="45"/>
      <c r="C369" s="54"/>
      <c r="D369" s="54"/>
      <c r="E369" s="54"/>
      <c r="F369" s="54"/>
      <c r="G369" s="59"/>
      <c r="H369" s="59"/>
    </row>
    <row r="370" spans="1:8" x14ac:dyDescent="0.25">
      <c r="B370" s="44"/>
      <c r="E370" s="35"/>
      <c r="F370" s="35"/>
      <c r="G370" s="36"/>
      <c r="H370" s="36"/>
    </row>
    <row r="371" spans="1:8" x14ac:dyDescent="0.25">
      <c r="B371" s="108" t="s">
        <v>32</v>
      </c>
      <c r="C371" s="108"/>
      <c r="D371" s="108"/>
      <c r="E371" s="53"/>
      <c r="F371" s="43" t="s">
        <v>35</v>
      </c>
      <c r="G371" s="109"/>
      <c r="H371" s="109"/>
    </row>
    <row r="372" spans="1:8" x14ac:dyDescent="0.25">
      <c r="B372" s="55"/>
      <c r="C372" s="55"/>
      <c r="D372" s="55"/>
      <c r="E372" s="40"/>
      <c r="F372" s="43"/>
      <c r="G372" s="36"/>
      <c r="H372" s="36"/>
    </row>
    <row r="373" spans="1:8" x14ac:dyDescent="0.25">
      <c r="B373" s="55"/>
      <c r="C373" s="55"/>
      <c r="D373" s="55"/>
      <c r="E373" s="40"/>
      <c r="F373" s="43"/>
      <c r="G373" s="36"/>
      <c r="H373" s="36"/>
    </row>
    <row r="374" spans="1:8" x14ac:dyDescent="0.25">
      <c r="A374" s="108" t="s">
        <v>33</v>
      </c>
      <c r="B374" s="108"/>
      <c r="C374" s="108"/>
      <c r="D374" s="108"/>
      <c r="E374" s="53"/>
      <c r="F374" s="43" t="s">
        <v>35</v>
      </c>
      <c r="G374" s="110"/>
      <c r="H374" s="110"/>
    </row>
    <row r="375" spans="1:8" ht="15.75" thickBot="1" x14ac:dyDescent="0.3"/>
    <row r="376" spans="1:8" ht="18.75" x14ac:dyDescent="0.25">
      <c r="A376" s="120"/>
      <c r="B376" s="120"/>
      <c r="C376" s="120"/>
      <c r="D376" s="56"/>
      <c r="E376" s="121" t="s">
        <v>42</v>
      </c>
      <c r="F376" s="122"/>
      <c r="G376" s="122"/>
      <c r="H376" s="123"/>
    </row>
    <row r="377" spans="1:8" ht="18.75" x14ac:dyDescent="0.25">
      <c r="A377" s="120"/>
      <c r="B377" s="120"/>
      <c r="C377" s="120"/>
      <c r="D377" s="56"/>
      <c r="E377" s="124" t="str">
        <f>'Learner Names'!$B$1</f>
        <v>Children’s Rights, Legislation and Regulation - Stage 1</v>
      </c>
      <c r="F377" s="125"/>
      <c r="G377" s="125"/>
      <c r="H377" s="126"/>
    </row>
    <row r="378" spans="1:8" ht="19.5" thickBot="1" x14ac:dyDescent="0.3">
      <c r="A378" s="120"/>
      <c r="B378" s="120"/>
      <c r="C378" s="120"/>
      <c r="D378" s="56"/>
      <c r="E378" s="127" t="str">
        <f>'Learner Names'!$G$4</f>
        <v>Continuous Assessment: Assignment 1 - 30%</v>
      </c>
      <c r="F378" s="128"/>
      <c r="G378" s="128"/>
      <c r="H378" s="129"/>
    </row>
    <row r="379" spans="1:8" x14ac:dyDescent="0.25">
      <c r="B379" s="44"/>
      <c r="E379" s="35"/>
      <c r="F379" s="35"/>
      <c r="G379" s="36"/>
      <c r="H379" s="36"/>
    </row>
    <row r="380" spans="1:8" x14ac:dyDescent="0.25">
      <c r="B380" s="44"/>
      <c r="E380" s="35"/>
      <c r="F380" s="35"/>
      <c r="G380" s="36"/>
      <c r="H380" s="36"/>
    </row>
    <row r="381" spans="1:8" x14ac:dyDescent="0.25">
      <c r="B381" s="44"/>
      <c r="E381" s="35"/>
      <c r="F381" s="35"/>
      <c r="G381" s="36"/>
      <c r="H381" s="36"/>
    </row>
    <row r="382" spans="1:8" ht="21" x14ac:dyDescent="0.35">
      <c r="A382" s="48"/>
      <c r="B382" s="115" t="s">
        <v>34</v>
      </c>
      <c r="C382" s="115"/>
      <c r="D382" s="115"/>
      <c r="E382" s="116" t="str">
        <f>'Learner Names'!B21&amp;" "&amp;'Learner Names'!C21</f>
        <v xml:space="preserve"> </v>
      </c>
      <c r="F382" s="116"/>
      <c r="G382" s="116"/>
      <c r="H382" s="116"/>
    </row>
    <row r="383" spans="1:8" ht="21" x14ac:dyDescent="0.35">
      <c r="A383" s="48"/>
      <c r="B383" s="57"/>
      <c r="C383" s="57"/>
      <c r="D383" s="58"/>
      <c r="E383" s="58"/>
      <c r="F383" s="49"/>
      <c r="G383" s="117"/>
      <c r="H383" s="117"/>
    </row>
    <row r="384" spans="1:8" ht="15.75" thickBot="1" x14ac:dyDescent="0.3">
      <c r="B384" s="44"/>
      <c r="E384" s="35"/>
      <c r="F384" s="35"/>
      <c r="G384" s="36"/>
      <c r="H384" s="37"/>
    </row>
    <row r="385" spans="1:8" ht="37.5" x14ac:dyDescent="0.25">
      <c r="A385" s="118" t="s">
        <v>28</v>
      </c>
      <c r="B385" s="119"/>
      <c r="C385" s="119"/>
      <c r="D385" s="119"/>
      <c r="E385" s="119"/>
      <c r="F385" s="119"/>
      <c r="G385" s="41" t="s">
        <v>29</v>
      </c>
      <c r="H385" s="46" t="s">
        <v>30</v>
      </c>
    </row>
    <row r="386" spans="1:8" ht="56.25" customHeight="1" x14ac:dyDescent="0.25">
      <c r="A386" s="111" t="s">
        <v>38</v>
      </c>
      <c r="B386" s="112"/>
      <c r="C386" s="112"/>
      <c r="D386" s="112"/>
      <c r="E386" s="112"/>
      <c r="F386" s="112"/>
      <c r="G386" s="60">
        <v>5</v>
      </c>
      <c r="H386" s="61"/>
    </row>
    <row r="387" spans="1:8" ht="56.25" customHeight="1" x14ac:dyDescent="0.25">
      <c r="A387" s="111" t="s">
        <v>39</v>
      </c>
      <c r="B387" s="112"/>
      <c r="C387" s="112"/>
      <c r="D387" s="112"/>
      <c r="E387" s="112"/>
      <c r="F387" s="112"/>
      <c r="G387" s="60">
        <v>10</v>
      </c>
      <c r="H387" s="61"/>
    </row>
    <row r="388" spans="1:8" ht="56.25" customHeight="1" x14ac:dyDescent="0.25">
      <c r="A388" s="111" t="s">
        <v>40</v>
      </c>
      <c r="B388" s="112"/>
      <c r="C388" s="112"/>
      <c r="D388" s="112"/>
      <c r="E388" s="112"/>
      <c r="F388" s="112"/>
      <c r="G388" s="60">
        <v>10</v>
      </c>
      <c r="H388" s="61"/>
    </row>
    <row r="389" spans="1:8" ht="56.25" customHeight="1" thickBot="1" x14ac:dyDescent="0.3">
      <c r="A389" s="113" t="s">
        <v>41</v>
      </c>
      <c r="B389" s="114"/>
      <c r="C389" s="114"/>
      <c r="D389" s="114"/>
      <c r="E389" s="114"/>
      <c r="F389" s="114"/>
      <c r="G389" s="62">
        <v>5</v>
      </c>
      <c r="H389" s="63"/>
    </row>
    <row r="390" spans="1:8" ht="16.5" thickBot="1" x14ac:dyDescent="0.3">
      <c r="A390" s="39"/>
      <c r="B390" s="45"/>
      <c r="C390" s="107" t="s">
        <v>31</v>
      </c>
      <c r="D390" s="107"/>
      <c r="E390" s="107"/>
      <c r="F390" s="107"/>
      <c r="G390" s="50">
        <f>SUM(G386:G389)</f>
        <v>30</v>
      </c>
      <c r="H390" s="47">
        <f>SUM(H386:H389)</f>
        <v>0</v>
      </c>
    </row>
    <row r="391" spans="1:8" ht="15.75" x14ac:dyDescent="0.25">
      <c r="A391" s="39"/>
      <c r="B391" s="45"/>
      <c r="C391" s="54"/>
      <c r="D391" s="54"/>
      <c r="E391" s="54"/>
      <c r="F391" s="54"/>
      <c r="G391" s="59"/>
      <c r="H391" s="59"/>
    </row>
    <row r="392" spans="1:8" x14ac:dyDescent="0.25">
      <c r="B392" s="44"/>
      <c r="E392" s="35"/>
      <c r="F392" s="35"/>
      <c r="G392" s="36"/>
      <c r="H392" s="36"/>
    </row>
    <row r="393" spans="1:8" x14ac:dyDescent="0.25">
      <c r="B393" s="108" t="s">
        <v>32</v>
      </c>
      <c r="C393" s="108"/>
      <c r="D393" s="108"/>
      <c r="E393" s="53"/>
      <c r="F393" s="43" t="s">
        <v>35</v>
      </c>
      <c r="G393" s="109"/>
      <c r="H393" s="109"/>
    </row>
    <row r="394" spans="1:8" x14ac:dyDescent="0.25">
      <c r="B394" s="55"/>
      <c r="C394" s="55"/>
      <c r="D394" s="55"/>
      <c r="E394" s="40"/>
      <c r="F394" s="43"/>
      <c r="G394" s="36"/>
      <c r="H394" s="36"/>
    </row>
    <row r="395" spans="1:8" x14ac:dyDescent="0.25">
      <c r="B395" s="55"/>
      <c r="C395" s="55"/>
      <c r="D395" s="55"/>
      <c r="E395" s="40"/>
      <c r="F395" s="43"/>
      <c r="G395" s="36"/>
      <c r="H395" s="36"/>
    </row>
    <row r="396" spans="1:8" x14ac:dyDescent="0.25">
      <c r="A396" s="108" t="s">
        <v>33</v>
      </c>
      <c r="B396" s="108"/>
      <c r="C396" s="108"/>
      <c r="D396" s="108"/>
      <c r="E396" s="53"/>
      <c r="F396" s="43" t="s">
        <v>35</v>
      </c>
      <c r="G396" s="110"/>
      <c r="H396" s="110"/>
    </row>
    <row r="397" spans="1:8" ht="15.75" thickBot="1" x14ac:dyDescent="0.3"/>
    <row r="398" spans="1:8" ht="18.75" x14ac:dyDescent="0.25">
      <c r="A398" s="120"/>
      <c r="B398" s="120"/>
      <c r="C398" s="120"/>
      <c r="D398" s="56"/>
      <c r="E398" s="121" t="s">
        <v>42</v>
      </c>
      <c r="F398" s="122"/>
      <c r="G398" s="122"/>
      <c r="H398" s="123"/>
    </row>
    <row r="399" spans="1:8" ht="18.75" x14ac:dyDescent="0.25">
      <c r="A399" s="120"/>
      <c r="B399" s="120"/>
      <c r="C399" s="120"/>
      <c r="D399" s="56"/>
      <c r="E399" s="124" t="str">
        <f>'Learner Names'!$B$1</f>
        <v>Children’s Rights, Legislation and Regulation - Stage 1</v>
      </c>
      <c r="F399" s="125"/>
      <c r="G399" s="125"/>
      <c r="H399" s="126"/>
    </row>
    <row r="400" spans="1:8" ht="19.5" thickBot="1" x14ac:dyDescent="0.3">
      <c r="A400" s="120"/>
      <c r="B400" s="120"/>
      <c r="C400" s="120"/>
      <c r="D400" s="56"/>
      <c r="E400" s="127" t="str">
        <f>'Learner Names'!$G$4</f>
        <v>Continuous Assessment: Assignment 1 - 30%</v>
      </c>
      <c r="F400" s="128"/>
      <c r="G400" s="128"/>
      <c r="H400" s="129"/>
    </row>
    <row r="401" spans="1:8" x14ac:dyDescent="0.25">
      <c r="B401" s="44"/>
      <c r="E401" s="35"/>
      <c r="F401" s="35"/>
      <c r="G401" s="36"/>
      <c r="H401" s="36"/>
    </row>
    <row r="402" spans="1:8" x14ac:dyDescent="0.25">
      <c r="B402" s="44"/>
      <c r="E402" s="35"/>
      <c r="F402" s="35"/>
      <c r="G402" s="36"/>
      <c r="H402" s="36"/>
    </row>
    <row r="403" spans="1:8" x14ac:dyDescent="0.25">
      <c r="B403" s="44"/>
      <c r="E403" s="35"/>
      <c r="F403" s="35"/>
      <c r="G403" s="36"/>
      <c r="H403" s="36"/>
    </row>
    <row r="404" spans="1:8" ht="21" x14ac:dyDescent="0.35">
      <c r="A404" s="48"/>
      <c r="B404" s="115" t="s">
        <v>34</v>
      </c>
      <c r="C404" s="115"/>
      <c r="D404" s="115"/>
      <c r="E404" s="116" t="str">
        <f>'Learner Names'!B22&amp;" "&amp;'Learner Names'!C22</f>
        <v xml:space="preserve"> </v>
      </c>
      <c r="F404" s="116"/>
      <c r="G404" s="116"/>
      <c r="H404" s="116"/>
    </row>
    <row r="405" spans="1:8" ht="21" x14ac:dyDescent="0.35">
      <c r="A405" s="48"/>
      <c r="B405" s="57"/>
      <c r="C405" s="57"/>
      <c r="D405" s="58"/>
      <c r="E405" s="58"/>
      <c r="F405" s="49"/>
      <c r="G405" s="117"/>
      <c r="H405" s="117"/>
    </row>
    <row r="406" spans="1:8" ht="15.75" thickBot="1" x14ac:dyDescent="0.3">
      <c r="B406" s="44"/>
      <c r="E406" s="35"/>
      <c r="F406" s="35"/>
      <c r="G406" s="36"/>
      <c r="H406" s="37"/>
    </row>
    <row r="407" spans="1:8" ht="37.5" x14ac:dyDescent="0.25">
      <c r="A407" s="118" t="s">
        <v>28</v>
      </c>
      <c r="B407" s="119"/>
      <c r="C407" s="119"/>
      <c r="D407" s="119"/>
      <c r="E407" s="119"/>
      <c r="F407" s="119"/>
      <c r="G407" s="41" t="s">
        <v>29</v>
      </c>
      <c r="H407" s="46" t="s">
        <v>30</v>
      </c>
    </row>
    <row r="408" spans="1:8" ht="56.25" customHeight="1" x14ac:dyDescent="0.25">
      <c r="A408" s="111" t="s">
        <v>38</v>
      </c>
      <c r="B408" s="112"/>
      <c r="C408" s="112"/>
      <c r="D408" s="112"/>
      <c r="E408" s="112"/>
      <c r="F408" s="112"/>
      <c r="G408" s="60">
        <v>5</v>
      </c>
      <c r="H408" s="61"/>
    </row>
    <row r="409" spans="1:8" ht="56.25" customHeight="1" x14ac:dyDescent="0.25">
      <c r="A409" s="111" t="s">
        <v>39</v>
      </c>
      <c r="B409" s="112"/>
      <c r="C409" s="112"/>
      <c r="D409" s="112"/>
      <c r="E409" s="112"/>
      <c r="F409" s="112"/>
      <c r="G409" s="60">
        <v>10</v>
      </c>
      <c r="H409" s="61"/>
    </row>
    <row r="410" spans="1:8" ht="56.25" customHeight="1" x14ac:dyDescent="0.25">
      <c r="A410" s="111" t="s">
        <v>40</v>
      </c>
      <c r="B410" s="112"/>
      <c r="C410" s="112"/>
      <c r="D410" s="112"/>
      <c r="E410" s="112"/>
      <c r="F410" s="112"/>
      <c r="G410" s="60">
        <v>10</v>
      </c>
      <c r="H410" s="61"/>
    </row>
    <row r="411" spans="1:8" ht="56.25" customHeight="1" thickBot="1" x14ac:dyDescent="0.3">
      <c r="A411" s="113" t="s">
        <v>41</v>
      </c>
      <c r="B411" s="114"/>
      <c r="C411" s="114"/>
      <c r="D411" s="114"/>
      <c r="E411" s="114"/>
      <c r="F411" s="114"/>
      <c r="G411" s="62">
        <v>5</v>
      </c>
      <c r="H411" s="63"/>
    </row>
    <row r="412" spans="1:8" ht="16.5" thickBot="1" x14ac:dyDescent="0.3">
      <c r="A412" s="39"/>
      <c r="B412" s="45"/>
      <c r="C412" s="107" t="s">
        <v>31</v>
      </c>
      <c r="D412" s="107"/>
      <c r="E412" s="107"/>
      <c r="F412" s="107"/>
      <c r="G412" s="50">
        <f>SUM(G408:G411)</f>
        <v>30</v>
      </c>
      <c r="H412" s="47">
        <f>SUM(H408:H411)</f>
        <v>0</v>
      </c>
    </row>
    <row r="413" spans="1:8" ht="15.75" x14ac:dyDescent="0.25">
      <c r="A413" s="39"/>
      <c r="B413" s="45"/>
      <c r="C413" s="54"/>
      <c r="D413" s="54"/>
      <c r="E413" s="54"/>
      <c r="F413" s="54"/>
      <c r="G413" s="59"/>
      <c r="H413" s="59"/>
    </row>
    <row r="414" spans="1:8" x14ac:dyDescent="0.25">
      <c r="B414" s="44"/>
      <c r="E414" s="35"/>
      <c r="F414" s="35"/>
      <c r="G414" s="36"/>
      <c r="H414" s="36"/>
    </row>
    <row r="415" spans="1:8" x14ac:dyDescent="0.25">
      <c r="B415" s="108" t="s">
        <v>32</v>
      </c>
      <c r="C415" s="108"/>
      <c r="D415" s="108"/>
      <c r="E415" s="53"/>
      <c r="F415" s="43" t="s">
        <v>35</v>
      </c>
      <c r="G415" s="109"/>
      <c r="H415" s="109"/>
    </row>
    <row r="416" spans="1:8" x14ac:dyDescent="0.25">
      <c r="B416" s="55"/>
      <c r="C416" s="55"/>
      <c r="D416" s="55"/>
      <c r="E416" s="40"/>
      <c r="F416" s="43"/>
      <c r="G416" s="36"/>
      <c r="H416" s="36"/>
    </row>
    <row r="417" spans="1:8" x14ac:dyDescent="0.25">
      <c r="B417" s="55"/>
      <c r="C417" s="55"/>
      <c r="D417" s="55"/>
      <c r="E417" s="40"/>
      <c r="F417" s="43"/>
      <c r="G417" s="36"/>
      <c r="H417" s="36"/>
    </row>
    <row r="418" spans="1:8" x14ac:dyDescent="0.25">
      <c r="A418" s="108" t="s">
        <v>33</v>
      </c>
      <c r="B418" s="108"/>
      <c r="C418" s="108"/>
      <c r="D418" s="108"/>
      <c r="E418" s="53"/>
      <c r="F418" s="43" t="s">
        <v>35</v>
      </c>
      <c r="G418" s="110"/>
      <c r="H418" s="110"/>
    </row>
    <row r="419" spans="1:8" ht="15.75" thickBot="1" x14ac:dyDescent="0.3"/>
    <row r="420" spans="1:8" ht="18.75" x14ac:dyDescent="0.25">
      <c r="A420" s="120"/>
      <c r="B420" s="120"/>
      <c r="C420" s="120"/>
      <c r="D420" s="56"/>
      <c r="E420" s="121" t="s">
        <v>42</v>
      </c>
      <c r="F420" s="122"/>
      <c r="G420" s="122"/>
      <c r="H420" s="123"/>
    </row>
    <row r="421" spans="1:8" ht="18.75" x14ac:dyDescent="0.25">
      <c r="A421" s="120"/>
      <c r="B421" s="120"/>
      <c r="C421" s="120"/>
      <c r="D421" s="56"/>
      <c r="E421" s="124" t="str">
        <f>'Learner Names'!$B$1</f>
        <v>Children’s Rights, Legislation and Regulation - Stage 1</v>
      </c>
      <c r="F421" s="125"/>
      <c r="G421" s="125"/>
      <c r="H421" s="126"/>
    </row>
    <row r="422" spans="1:8" ht="19.5" thickBot="1" x14ac:dyDescent="0.3">
      <c r="A422" s="120"/>
      <c r="B422" s="120"/>
      <c r="C422" s="120"/>
      <c r="D422" s="56"/>
      <c r="E422" s="127" t="str">
        <f>'Learner Names'!$G$4</f>
        <v>Continuous Assessment: Assignment 1 - 30%</v>
      </c>
      <c r="F422" s="128"/>
      <c r="G422" s="128"/>
      <c r="H422" s="129"/>
    </row>
    <row r="423" spans="1:8" x14ac:dyDescent="0.25">
      <c r="B423" s="44"/>
      <c r="E423" s="35"/>
      <c r="F423" s="35"/>
      <c r="G423" s="36"/>
      <c r="H423" s="36"/>
    </row>
    <row r="424" spans="1:8" x14ac:dyDescent="0.25">
      <c r="B424" s="44"/>
      <c r="E424" s="35"/>
      <c r="F424" s="35"/>
      <c r="G424" s="36"/>
      <c r="H424" s="36"/>
    </row>
    <row r="425" spans="1:8" x14ac:dyDescent="0.25">
      <c r="B425" s="44"/>
      <c r="E425" s="35"/>
      <c r="F425" s="35"/>
      <c r="G425" s="36"/>
      <c r="H425" s="36"/>
    </row>
    <row r="426" spans="1:8" ht="21" x14ac:dyDescent="0.35">
      <c r="A426" s="48"/>
      <c r="B426" s="115" t="s">
        <v>34</v>
      </c>
      <c r="C426" s="115"/>
      <c r="D426" s="115"/>
      <c r="E426" s="116" t="str">
        <f>'Learner Names'!B23&amp;" "&amp;'Learner Names'!C23</f>
        <v xml:space="preserve"> </v>
      </c>
      <c r="F426" s="116"/>
      <c r="G426" s="116"/>
      <c r="H426" s="116"/>
    </row>
    <row r="427" spans="1:8" ht="21" x14ac:dyDescent="0.35">
      <c r="A427" s="48"/>
      <c r="B427" s="57"/>
      <c r="C427" s="57"/>
      <c r="D427" s="58"/>
      <c r="E427" s="58"/>
      <c r="F427" s="49"/>
      <c r="G427" s="117"/>
      <c r="H427" s="117"/>
    </row>
    <row r="428" spans="1:8" ht="15.75" thickBot="1" x14ac:dyDescent="0.3">
      <c r="B428" s="44"/>
      <c r="E428" s="35"/>
      <c r="F428" s="35"/>
      <c r="G428" s="36"/>
      <c r="H428" s="37"/>
    </row>
    <row r="429" spans="1:8" ht="37.5" x14ac:dyDescent="0.25">
      <c r="A429" s="118" t="s">
        <v>28</v>
      </c>
      <c r="B429" s="119"/>
      <c r="C429" s="119"/>
      <c r="D429" s="119"/>
      <c r="E429" s="119"/>
      <c r="F429" s="119"/>
      <c r="G429" s="41" t="s">
        <v>29</v>
      </c>
      <c r="H429" s="46" t="s">
        <v>30</v>
      </c>
    </row>
    <row r="430" spans="1:8" ht="56.25" customHeight="1" x14ac:dyDescent="0.25">
      <c r="A430" s="111" t="s">
        <v>38</v>
      </c>
      <c r="B430" s="112"/>
      <c r="C430" s="112"/>
      <c r="D430" s="112"/>
      <c r="E430" s="112"/>
      <c r="F430" s="112"/>
      <c r="G430" s="60">
        <v>5</v>
      </c>
      <c r="H430" s="61"/>
    </row>
    <row r="431" spans="1:8" ht="56.25" customHeight="1" x14ac:dyDescent="0.25">
      <c r="A431" s="111" t="s">
        <v>39</v>
      </c>
      <c r="B431" s="112"/>
      <c r="C431" s="112"/>
      <c r="D431" s="112"/>
      <c r="E431" s="112"/>
      <c r="F431" s="112"/>
      <c r="G431" s="60">
        <v>10</v>
      </c>
      <c r="H431" s="61"/>
    </row>
    <row r="432" spans="1:8" ht="56.25" customHeight="1" x14ac:dyDescent="0.25">
      <c r="A432" s="111" t="s">
        <v>40</v>
      </c>
      <c r="B432" s="112"/>
      <c r="C432" s="112"/>
      <c r="D432" s="112"/>
      <c r="E432" s="112"/>
      <c r="F432" s="112"/>
      <c r="G432" s="60">
        <v>10</v>
      </c>
      <c r="H432" s="61"/>
    </row>
    <row r="433" spans="1:8" ht="56.25" customHeight="1" thickBot="1" x14ac:dyDescent="0.3">
      <c r="A433" s="113" t="s">
        <v>41</v>
      </c>
      <c r="B433" s="114"/>
      <c r="C433" s="114"/>
      <c r="D433" s="114"/>
      <c r="E433" s="114"/>
      <c r="F433" s="114"/>
      <c r="G433" s="62">
        <v>5</v>
      </c>
      <c r="H433" s="63"/>
    </row>
    <row r="434" spans="1:8" ht="16.5" thickBot="1" x14ac:dyDescent="0.3">
      <c r="A434" s="39"/>
      <c r="B434" s="45"/>
      <c r="C434" s="107" t="s">
        <v>31</v>
      </c>
      <c r="D434" s="107"/>
      <c r="E434" s="107"/>
      <c r="F434" s="107"/>
      <c r="G434" s="50">
        <f>SUM(G430:G433)</f>
        <v>30</v>
      </c>
      <c r="H434" s="47">
        <f>SUM(H430:H433)</f>
        <v>0</v>
      </c>
    </row>
    <row r="435" spans="1:8" ht="15.75" x14ac:dyDescent="0.25">
      <c r="A435" s="39"/>
      <c r="B435" s="45"/>
      <c r="C435" s="54"/>
      <c r="D435" s="54"/>
      <c r="E435" s="54"/>
      <c r="F435" s="54"/>
      <c r="G435" s="59"/>
      <c r="H435" s="59"/>
    </row>
    <row r="436" spans="1:8" x14ac:dyDescent="0.25">
      <c r="B436" s="44"/>
      <c r="E436" s="35"/>
      <c r="F436" s="35"/>
      <c r="G436" s="36"/>
      <c r="H436" s="36"/>
    </row>
    <row r="437" spans="1:8" x14ac:dyDescent="0.25">
      <c r="B437" s="108" t="s">
        <v>32</v>
      </c>
      <c r="C437" s="108"/>
      <c r="D437" s="108"/>
      <c r="E437" s="53"/>
      <c r="F437" s="43" t="s">
        <v>35</v>
      </c>
      <c r="G437" s="109"/>
      <c r="H437" s="109"/>
    </row>
    <row r="438" spans="1:8" x14ac:dyDescent="0.25">
      <c r="B438" s="55"/>
      <c r="C438" s="55"/>
      <c r="D438" s="55"/>
      <c r="E438" s="40"/>
      <c r="F438" s="43"/>
      <c r="G438" s="36"/>
      <c r="H438" s="36"/>
    </row>
    <row r="439" spans="1:8" x14ac:dyDescent="0.25">
      <c r="B439" s="55"/>
      <c r="C439" s="55"/>
      <c r="D439" s="55"/>
      <c r="E439" s="40"/>
      <c r="F439" s="43"/>
      <c r="G439" s="36"/>
      <c r="H439" s="36"/>
    </row>
    <row r="440" spans="1:8" x14ac:dyDescent="0.25">
      <c r="A440" s="108" t="s">
        <v>33</v>
      </c>
      <c r="B440" s="108"/>
      <c r="C440" s="108"/>
      <c r="D440" s="108"/>
      <c r="E440" s="53"/>
      <c r="F440" s="43" t="s">
        <v>35</v>
      </c>
      <c r="G440" s="110"/>
      <c r="H440" s="110"/>
    </row>
  </sheetData>
  <sheetProtection algorithmName="SHA-512" hashValue="weblhYQyjW4gsqED4vmghx0UwsLt+r/uMUhoZNhulIPSpGTSUYQ/4K55Drol7IkFXDgGIoRCHfPiHHyxZVGC+g==" saltValue="OFMzRdNjQuKcrtH965LSgQ==" spinCount="100000" sheet="1" objects="1" scenarios="1"/>
  <mergeCells count="340">
    <mergeCell ref="G8:H8"/>
    <mergeCell ref="A10:F10"/>
    <mergeCell ref="A11:F11"/>
    <mergeCell ref="A12:F12"/>
    <mergeCell ref="A13:F13"/>
    <mergeCell ref="A14:F14"/>
    <mergeCell ref="A1:C3"/>
    <mergeCell ref="E1:H1"/>
    <mergeCell ref="E2:H2"/>
    <mergeCell ref="E3:H3"/>
    <mergeCell ref="B7:D7"/>
    <mergeCell ref="E7:H7"/>
    <mergeCell ref="C15:F15"/>
    <mergeCell ref="B18:D18"/>
    <mergeCell ref="G18:H18"/>
    <mergeCell ref="A21:D21"/>
    <mergeCell ref="G21:H21"/>
    <mergeCell ref="A23:C25"/>
    <mergeCell ref="E23:H23"/>
    <mergeCell ref="E24:H24"/>
    <mergeCell ref="E25:H25"/>
    <mergeCell ref="A35:F35"/>
    <mergeCell ref="A36:F36"/>
    <mergeCell ref="C37:F37"/>
    <mergeCell ref="B40:D40"/>
    <mergeCell ref="G40:H40"/>
    <mergeCell ref="A43:D43"/>
    <mergeCell ref="G43:H43"/>
    <mergeCell ref="B29:D29"/>
    <mergeCell ref="E29:H29"/>
    <mergeCell ref="G30:H30"/>
    <mergeCell ref="A32:F32"/>
    <mergeCell ref="A33:F33"/>
    <mergeCell ref="A34:F34"/>
    <mergeCell ref="G52:H52"/>
    <mergeCell ref="A54:F54"/>
    <mergeCell ref="A55:F55"/>
    <mergeCell ref="A56:F56"/>
    <mergeCell ref="A57:F57"/>
    <mergeCell ref="A58:F58"/>
    <mergeCell ref="A45:C47"/>
    <mergeCell ref="E45:H45"/>
    <mergeCell ref="E46:H46"/>
    <mergeCell ref="E47:H47"/>
    <mergeCell ref="B51:D51"/>
    <mergeCell ref="E51:H51"/>
    <mergeCell ref="C59:F59"/>
    <mergeCell ref="B62:D62"/>
    <mergeCell ref="G62:H62"/>
    <mergeCell ref="A65:D65"/>
    <mergeCell ref="G65:H65"/>
    <mergeCell ref="A67:C69"/>
    <mergeCell ref="E67:H67"/>
    <mergeCell ref="E68:H68"/>
    <mergeCell ref="E69:H69"/>
    <mergeCell ref="A79:F79"/>
    <mergeCell ref="A80:F80"/>
    <mergeCell ref="C81:F81"/>
    <mergeCell ref="B84:D84"/>
    <mergeCell ref="G84:H84"/>
    <mergeCell ref="A87:D87"/>
    <mergeCell ref="G87:H87"/>
    <mergeCell ref="B73:D73"/>
    <mergeCell ref="E73:H73"/>
    <mergeCell ref="G74:H74"/>
    <mergeCell ref="A76:F76"/>
    <mergeCell ref="A77:F77"/>
    <mergeCell ref="A78:F78"/>
    <mergeCell ref="G96:H96"/>
    <mergeCell ref="A98:F98"/>
    <mergeCell ref="A99:F99"/>
    <mergeCell ref="A100:F100"/>
    <mergeCell ref="A101:F101"/>
    <mergeCell ref="A102:F102"/>
    <mergeCell ref="A89:C91"/>
    <mergeCell ref="E89:H89"/>
    <mergeCell ref="E90:H90"/>
    <mergeCell ref="E91:H91"/>
    <mergeCell ref="B95:D95"/>
    <mergeCell ref="E95:H95"/>
    <mergeCell ref="C103:F103"/>
    <mergeCell ref="B106:D106"/>
    <mergeCell ref="G106:H106"/>
    <mergeCell ref="A109:D109"/>
    <mergeCell ref="G109:H109"/>
    <mergeCell ref="A111:C113"/>
    <mergeCell ref="E111:H111"/>
    <mergeCell ref="E112:H112"/>
    <mergeCell ref="E113:H113"/>
    <mergeCell ref="A123:F123"/>
    <mergeCell ref="A124:F124"/>
    <mergeCell ref="C125:F125"/>
    <mergeCell ref="B128:D128"/>
    <mergeCell ref="G128:H128"/>
    <mergeCell ref="A131:D131"/>
    <mergeCell ref="G131:H131"/>
    <mergeCell ref="B117:D117"/>
    <mergeCell ref="E117:H117"/>
    <mergeCell ref="G118:H118"/>
    <mergeCell ref="A120:F120"/>
    <mergeCell ref="A121:F121"/>
    <mergeCell ref="A122:F122"/>
    <mergeCell ref="G140:H140"/>
    <mergeCell ref="A142:F142"/>
    <mergeCell ref="A143:F143"/>
    <mergeCell ref="A144:F144"/>
    <mergeCell ref="A145:F145"/>
    <mergeCell ref="A146:F146"/>
    <mergeCell ref="A133:C135"/>
    <mergeCell ref="E133:H133"/>
    <mergeCell ref="E134:H134"/>
    <mergeCell ref="E135:H135"/>
    <mergeCell ref="B139:D139"/>
    <mergeCell ref="E139:H139"/>
    <mergeCell ref="C147:F147"/>
    <mergeCell ref="B150:D150"/>
    <mergeCell ref="G150:H150"/>
    <mergeCell ref="A153:D153"/>
    <mergeCell ref="G153:H153"/>
    <mergeCell ref="A155:C157"/>
    <mergeCell ref="E155:H155"/>
    <mergeCell ref="E156:H156"/>
    <mergeCell ref="E157:H157"/>
    <mergeCell ref="A167:F167"/>
    <mergeCell ref="A168:F168"/>
    <mergeCell ref="C169:F169"/>
    <mergeCell ref="B172:D172"/>
    <mergeCell ref="G172:H172"/>
    <mergeCell ref="A175:D175"/>
    <mergeCell ref="G175:H175"/>
    <mergeCell ref="B161:D161"/>
    <mergeCell ref="E161:H161"/>
    <mergeCell ref="G162:H162"/>
    <mergeCell ref="A164:F164"/>
    <mergeCell ref="A165:F165"/>
    <mergeCell ref="A166:F166"/>
    <mergeCell ref="G184:H184"/>
    <mergeCell ref="A186:F186"/>
    <mergeCell ref="A187:F187"/>
    <mergeCell ref="A188:F188"/>
    <mergeCell ref="A189:F189"/>
    <mergeCell ref="A190:F190"/>
    <mergeCell ref="A177:C179"/>
    <mergeCell ref="E177:H177"/>
    <mergeCell ref="E178:H178"/>
    <mergeCell ref="E179:H179"/>
    <mergeCell ref="B183:D183"/>
    <mergeCell ref="E183:H183"/>
    <mergeCell ref="C191:F191"/>
    <mergeCell ref="B194:D194"/>
    <mergeCell ref="G194:H194"/>
    <mergeCell ref="A197:D197"/>
    <mergeCell ref="G197:H197"/>
    <mergeCell ref="A199:C201"/>
    <mergeCell ref="E199:H199"/>
    <mergeCell ref="E200:H200"/>
    <mergeCell ref="E201:H201"/>
    <mergeCell ref="A211:F211"/>
    <mergeCell ref="A212:F212"/>
    <mergeCell ref="C213:F213"/>
    <mergeCell ref="B216:D216"/>
    <mergeCell ref="G216:H216"/>
    <mergeCell ref="A219:D219"/>
    <mergeCell ref="G219:H219"/>
    <mergeCell ref="B205:D205"/>
    <mergeCell ref="E205:H205"/>
    <mergeCell ref="G206:H206"/>
    <mergeCell ref="A208:F208"/>
    <mergeCell ref="A209:F209"/>
    <mergeCell ref="A210:F210"/>
    <mergeCell ref="G228:H228"/>
    <mergeCell ref="A230:F230"/>
    <mergeCell ref="A231:F231"/>
    <mergeCell ref="A232:F232"/>
    <mergeCell ref="A233:F233"/>
    <mergeCell ref="A234:F234"/>
    <mergeCell ref="A221:C223"/>
    <mergeCell ref="E221:H221"/>
    <mergeCell ref="E222:H222"/>
    <mergeCell ref="E223:H223"/>
    <mergeCell ref="B227:D227"/>
    <mergeCell ref="E227:H227"/>
    <mergeCell ref="C235:F235"/>
    <mergeCell ref="B238:D238"/>
    <mergeCell ref="G238:H238"/>
    <mergeCell ref="A241:D241"/>
    <mergeCell ref="G241:H241"/>
    <mergeCell ref="A244:C246"/>
    <mergeCell ref="E244:H244"/>
    <mergeCell ref="E245:H245"/>
    <mergeCell ref="E246:H246"/>
    <mergeCell ref="A256:F256"/>
    <mergeCell ref="A257:F257"/>
    <mergeCell ref="C258:F258"/>
    <mergeCell ref="B261:D261"/>
    <mergeCell ref="G261:H261"/>
    <mergeCell ref="A264:D264"/>
    <mergeCell ref="G264:H264"/>
    <mergeCell ref="B250:D250"/>
    <mergeCell ref="E250:H250"/>
    <mergeCell ref="G251:H251"/>
    <mergeCell ref="A253:F253"/>
    <mergeCell ref="A254:F254"/>
    <mergeCell ref="A255:F255"/>
    <mergeCell ref="G273:H273"/>
    <mergeCell ref="A275:F275"/>
    <mergeCell ref="A276:F276"/>
    <mergeCell ref="A277:F277"/>
    <mergeCell ref="A278:F278"/>
    <mergeCell ref="A279:F279"/>
    <mergeCell ref="A266:C268"/>
    <mergeCell ref="E266:H266"/>
    <mergeCell ref="E267:H267"/>
    <mergeCell ref="E268:H268"/>
    <mergeCell ref="B272:D272"/>
    <mergeCell ref="E272:H272"/>
    <mergeCell ref="C280:F280"/>
    <mergeCell ref="B283:D283"/>
    <mergeCell ref="G283:H283"/>
    <mergeCell ref="A286:D286"/>
    <mergeCell ref="G286:H286"/>
    <mergeCell ref="A288:C290"/>
    <mergeCell ref="E288:H288"/>
    <mergeCell ref="E289:H289"/>
    <mergeCell ref="E290:H290"/>
    <mergeCell ref="A300:F300"/>
    <mergeCell ref="A301:F301"/>
    <mergeCell ref="C302:F302"/>
    <mergeCell ref="B305:D305"/>
    <mergeCell ref="G305:H305"/>
    <mergeCell ref="A308:D308"/>
    <mergeCell ref="G308:H308"/>
    <mergeCell ref="B294:D294"/>
    <mergeCell ref="E294:H294"/>
    <mergeCell ref="G295:H295"/>
    <mergeCell ref="A297:F297"/>
    <mergeCell ref="A298:F298"/>
    <mergeCell ref="A299:F299"/>
    <mergeCell ref="G317:H317"/>
    <mergeCell ref="A319:F319"/>
    <mergeCell ref="A320:F320"/>
    <mergeCell ref="A321:F321"/>
    <mergeCell ref="A322:F322"/>
    <mergeCell ref="A323:F323"/>
    <mergeCell ref="A310:C312"/>
    <mergeCell ref="E310:H310"/>
    <mergeCell ref="E311:H311"/>
    <mergeCell ref="E312:H312"/>
    <mergeCell ref="B316:D316"/>
    <mergeCell ref="E316:H316"/>
    <mergeCell ref="C324:F324"/>
    <mergeCell ref="B327:D327"/>
    <mergeCell ref="G327:H327"/>
    <mergeCell ref="A330:D330"/>
    <mergeCell ref="G330:H330"/>
    <mergeCell ref="A332:C334"/>
    <mergeCell ref="E332:H332"/>
    <mergeCell ref="E333:H333"/>
    <mergeCell ref="E334:H334"/>
    <mergeCell ref="A344:F344"/>
    <mergeCell ref="A345:F345"/>
    <mergeCell ref="C346:F346"/>
    <mergeCell ref="B349:D349"/>
    <mergeCell ref="G349:H349"/>
    <mergeCell ref="A352:D352"/>
    <mergeCell ref="G352:H352"/>
    <mergeCell ref="B338:D338"/>
    <mergeCell ref="E338:H338"/>
    <mergeCell ref="G339:H339"/>
    <mergeCell ref="A341:F341"/>
    <mergeCell ref="A342:F342"/>
    <mergeCell ref="A343:F343"/>
    <mergeCell ref="G361:H361"/>
    <mergeCell ref="A363:F363"/>
    <mergeCell ref="A364:F364"/>
    <mergeCell ref="A365:F365"/>
    <mergeCell ref="A366:F366"/>
    <mergeCell ref="A367:F367"/>
    <mergeCell ref="A354:C356"/>
    <mergeCell ref="E354:H354"/>
    <mergeCell ref="E355:H355"/>
    <mergeCell ref="E356:H356"/>
    <mergeCell ref="B360:D360"/>
    <mergeCell ref="E360:H360"/>
    <mergeCell ref="C368:F368"/>
    <mergeCell ref="B371:D371"/>
    <mergeCell ref="G371:H371"/>
    <mergeCell ref="A374:D374"/>
    <mergeCell ref="G374:H374"/>
    <mergeCell ref="A376:C378"/>
    <mergeCell ref="E376:H376"/>
    <mergeCell ref="E377:H377"/>
    <mergeCell ref="E378:H378"/>
    <mergeCell ref="A388:F388"/>
    <mergeCell ref="A389:F389"/>
    <mergeCell ref="C390:F390"/>
    <mergeCell ref="B393:D393"/>
    <mergeCell ref="G393:H393"/>
    <mergeCell ref="A396:D396"/>
    <mergeCell ref="G396:H396"/>
    <mergeCell ref="B382:D382"/>
    <mergeCell ref="E382:H382"/>
    <mergeCell ref="G383:H383"/>
    <mergeCell ref="A385:F385"/>
    <mergeCell ref="A386:F386"/>
    <mergeCell ref="A387:F387"/>
    <mergeCell ref="A411:F411"/>
    <mergeCell ref="G405:H405"/>
    <mergeCell ref="A407:F407"/>
    <mergeCell ref="A408:F408"/>
    <mergeCell ref="A409:F409"/>
    <mergeCell ref="A410:F410"/>
    <mergeCell ref="A398:C400"/>
    <mergeCell ref="E398:H398"/>
    <mergeCell ref="E399:H399"/>
    <mergeCell ref="E400:H400"/>
    <mergeCell ref="B404:D404"/>
    <mergeCell ref="E404:H404"/>
    <mergeCell ref="A440:D440"/>
    <mergeCell ref="G440:H440"/>
    <mergeCell ref="B426:D426"/>
    <mergeCell ref="E426:H426"/>
    <mergeCell ref="G427:H427"/>
    <mergeCell ref="A429:F429"/>
    <mergeCell ref="A430:F430"/>
    <mergeCell ref="A431:F431"/>
    <mergeCell ref="A420:C422"/>
    <mergeCell ref="E420:H420"/>
    <mergeCell ref="E421:H421"/>
    <mergeCell ref="E422:H422"/>
    <mergeCell ref="C412:F412"/>
    <mergeCell ref="B415:D415"/>
    <mergeCell ref="G415:H415"/>
    <mergeCell ref="A418:D418"/>
    <mergeCell ref="G418:H418"/>
    <mergeCell ref="A432:F432"/>
    <mergeCell ref="A433:F433"/>
    <mergeCell ref="C434:F434"/>
    <mergeCell ref="B437:D437"/>
    <mergeCell ref="G437:H437"/>
  </mergeCells>
  <pageMargins left="0.7" right="0.7" top="0.75" bottom="0.75" header="0.3" footer="0.3"/>
  <pageSetup paperSize="9" scale="90" fitToHeight="0" pageOrder="overThenDown" orientation="portrait" r:id="rId1"/>
  <rowBreaks count="19" manualBreakCount="19">
    <brk id="21" max="16383" man="1"/>
    <brk id="43" max="16383" man="1"/>
    <brk id="65" max="16383" man="1"/>
    <brk id="87" max="16383" man="1"/>
    <brk id="109" max="16383" man="1"/>
    <brk id="131" max="16383" man="1"/>
    <brk id="153" max="16383" man="1"/>
    <brk id="175" max="16383" man="1"/>
    <brk id="197" max="16383" man="1"/>
    <brk id="219" max="16383" man="1"/>
    <brk id="242" max="16383" man="1"/>
    <brk id="264" max="16383" man="1"/>
    <brk id="286" max="16383" man="1"/>
    <brk id="308" max="16383" man="1"/>
    <brk id="330" max="16383" man="1"/>
    <brk id="352" max="16383" man="1"/>
    <brk id="374" max="16383" man="1"/>
    <brk id="396" max="16383" man="1"/>
    <brk id="41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5"/>
  <sheetViews>
    <sheetView view="pageLayout" zoomScaleNormal="100" workbookViewId="0">
      <selection activeCell="G12" sqref="G12"/>
    </sheetView>
  </sheetViews>
  <sheetFormatPr defaultRowHeight="15" x14ac:dyDescent="0.25"/>
  <cols>
    <col min="1" max="1" width="2.140625" customWidth="1"/>
    <col min="2" max="2" width="2.85546875" customWidth="1"/>
    <col min="3" max="3" width="14.5703125" customWidth="1"/>
    <col min="4" max="4" width="10.85546875" customWidth="1"/>
    <col min="5" max="5" width="33.42578125" customWidth="1"/>
    <col min="6" max="6" width="10.42578125" customWidth="1"/>
    <col min="7" max="8" width="12.7109375" customWidth="1"/>
  </cols>
  <sheetData>
    <row r="1" spans="1:8" ht="15" customHeight="1" x14ac:dyDescent="0.25">
      <c r="A1" s="120"/>
      <c r="B1" s="120"/>
      <c r="C1" s="120"/>
      <c r="D1" s="56"/>
      <c r="E1" s="121" t="s">
        <v>42</v>
      </c>
      <c r="F1" s="122"/>
      <c r="G1" s="122"/>
      <c r="H1" s="123"/>
    </row>
    <row r="2" spans="1:8" ht="18.75" x14ac:dyDescent="0.25">
      <c r="A2" s="120"/>
      <c r="B2" s="120"/>
      <c r="C2" s="120"/>
      <c r="D2" s="56"/>
      <c r="E2" s="124" t="str">
        <f>'Learner Names'!$B$1</f>
        <v>Children’s Rights, Legislation and Regulation - Stage 1</v>
      </c>
      <c r="F2" s="125"/>
      <c r="G2" s="125"/>
      <c r="H2" s="126"/>
    </row>
    <row r="3" spans="1:8" ht="19.5" thickBot="1" x14ac:dyDescent="0.3">
      <c r="A3" s="120"/>
      <c r="B3" s="120"/>
      <c r="C3" s="120"/>
      <c r="D3" s="56"/>
      <c r="E3" s="127" t="str">
        <f>'Learner Names'!$G$5</f>
        <v>Continuous Assessment: Assignment 2 - 40%</v>
      </c>
      <c r="F3" s="128"/>
      <c r="G3" s="128"/>
      <c r="H3" s="129"/>
    </row>
    <row r="4" spans="1:8" x14ac:dyDescent="0.25">
      <c r="B4" s="44"/>
      <c r="E4" s="35"/>
      <c r="F4" s="35"/>
      <c r="G4" s="36"/>
      <c r="H4" s="36"/>
    </row>
    <row r="5" spans="1:8" x14ac:dyDescent="0.25">
      <c r="B5" s="44"/>
      <c r="E5" s="35"/>
      <c r="F5" s="35"/>
      <c r="G5" s="36"/>
      <c r="H5" s="36"/>
    </row>
    <row r="6" spans="1:8" x14ac:dyDescent="0.25">
      <c r="B6" s="44"/>
      <c r="E6" s="35"/>
      <c r="F6" s="35"/>
      <c r="G6" s="36"/>
      <c r="H6" s="36"/>
    </row>
    <row r="7" spans="1:8" ht="21" customHeight="1" x14ac:dyDescent="0.35">
      <c r="A7" s="48"/>
      <c r="B7" s="115" t="s">
        <v>34</v>
      </c>
      <c r="C7" s="115"/>
      <c r="D7" s="115"/>
      <c r="E7" s="116" t="str">
        <f>'Learner Names'!B4&amp;" "&amp;'Learner Names'!C4</f>
        <v xml:space="preserve"> </v>
      </c>
      <c r="F7" s="116"/>
      <c r="G7" s="116"/>
      <c r="H7" s="116"/>
    </row>
    <row r="8" spans="1:8" ht="21" customHeight="1" x14ac:dyDescent="0.35">
      <c r="A8" s="48"/>
      <c r="B8" s="57"/>
      <c r="C8" s="57"/>
      <c r="D8" s="58"/>
      <c r="E8" s="58"/>
      <c r="F8" s="49"/>
      <c r="G8" s="117"/>
      <c r="H8" s="117"/>
    </row>
    <row r="9" spans="1:8" ht="15.75" thickBot="1" x14ac:dyDescent="0.3">
      <c r="B9" s="44"/>
      <c r="E9" s="35"/>
      <c r="F9" s="35"/>
      <c r="G9" s="36"/>
      <c r="H9" s="37"/>
    </row>
    <row r="10" spans="1:8" ht="37.5" x14ac:dyDescent="0.25">
      <c r="A10" s="118" t="s">
        <v>28</v>
      </c>
      <c r="B10" s="119"/>
      <c r="C10" s="119"/>
      <c r="D10" s="119"/>
      <c r="E10" s="119"/>
      <c r="F10" s="119"/>
      <c r="G10" s="41" t="s">
        <v>29</v>
      </c>
      <c r="H10" s="46" t="s">
        <v>30</v>
      </c>
    </row>
    <row r="11" spans="1:8" ht="56.25" customHeight="1" x14ac:dyDescent="0.25">
      <c r="A11" s="111" t="s">
        <v>44</v>
      </c>
      <c r="B11" s="112"/>
      <c r="C11" s="112"/>
      <c r="D11" s="112"/>
      <c r="E11" s="112"/>
      <c r="F11" s="112"/>
      <c r="G11" s="60">
        <v>10</v>
      </c>
      <c r="H11" s="61"/>
    </row>
    <row r="12" spans="1:8" ht="56.25" customHeight="1" x14ac:dyDescent="0.25">
      <c r="A12" s="111" t="s">
        <v>39</v>
      </c>
      <c r="B12" s="112"/>
      <c r="C12" s="112"/>
      <c r="D12" s="112"/>
      <c r="E12" s="112"/>
      <c r="F12" s="112"/>
      <c r="G12" s="60">
        <v>15</v>
      </c>
      <c r="H12" s="61"/>
    </row>
    <row r="13" spans="1:8" ht="56.25" customHeight="1" thickBot="1" x14ac:dyDescent="0.3">
      <c r="A13" s="113" t="s">
        <v>45</v>
      </c>
      <c r="B13" s="114"/>
      <c r="C13" s="114"/>
      <c r="D13" s="114"/>
      <c r="E13" s="114"/>
      <c r="F13" s="114"/>
      <c r="G13" s="62">
        <v>15</v>
      </c>
      <c r="H13" s="63"/>
    </row>
    <row r="14" spans="1:8" ht="16.5" thickBot="1" x14ac:dyDescent="0.3">
      <c r="A14" s="39"/>
      <c r="B14" s="45"/>
      <c r="C14" s="107" t="s">
        <v>31</v>
      </c>
      <c r="D14" s="107"/>
      <c r="E14" s="107"/>
      <c r="F14" s="107"/>
      <c r="G14" s="50">
        <f>SUM(G11:G13)</f>
        <v>40</v>
      </c>
      <c r="H14" s="47">
        <f>SUM(H11:H13)</f>
        <v>0</v>
      </c>
    </row>
    <row r="15" spans="1:8" ht="15.75" x14ac:dyDescent="0.25">
      <c r="A15" s="39"/>
      <c r="B15" s="45"/>
      <c r="C15" s="54"/>
      <c r="D15" s="54"/>
      <c r="E15" s="54"/>
      <c r="F15" s="54"/>
      <c r="G15" s="59"/>
      <c r="H15" s="59"/>
    </row>
    <row r="16" spans="1:8" x14ac:dyDescent="0.25">
      <c r="B16" s="44"/>
      <c r="E16" s="35"/>
      <c r="F16" s="35"/>
      <c r="G16" s="36"/>
      <c r="H16" s="36"/>
    </row>
    <row r="17" spans="1:8" x14ac:dyDescent="0.25">
      <c r="B17" s="108" t="s">
        <v>32</v>
      </c>
      <c r="C17" s="108"/>
      <c r="D17" s="108"/>
      <c r="E17" s="38"/>
      <c r="F17" s="43" t="s">
        <v>35</v>
      </c>
      <c r="G17" s="109"/>
      <c r="H17" s="109"/>
    </row>
    <row r="18" spans="1:8" x14ac:dyDescent="0.25">
      <c r="B18" s="42"/>
      <c r="C18" s="42"/>
      <c r="D18" s="42"/>
      <c r="E18" s="40"/>
      <c r="F18" s="43"/>
      <c r="G18" s="36"/>
      <c r="H18" s="36"/>
    </row>
    <row r="19" spans="1:8" x14ac:dyDescent="0.25">
      <c r="B19" s="42"/>
      <c r="C19" s="42"/>
      <c r="D19" s="42"/>
      <c r="E19" s="40"/>
      <c r="F19" s="43"/>
      <c r="G19" s="36"/>
      <c r="H19" s="36"/>
    </row>
    <row r="20" spans="1:8" x14ac:dyDescent="0.25">
      <c r="A20" s="108" t="s">
        <v>33</v>
      </c>
      <c r="B20" s="108"/>
      <c r="C20" s="108"/>
      <c r="D20" s="108"/>
      <c r="E20" s="38"/>
      <c r="F20" s="43" t="s">
        <v>35</v>
      </c>
      <c r="G20" s="110"/>
      <c r="H20" s="110"/>
    </row>
    <row r="25" spans="1:8" x14ac:dyDescent="0.25">
      <c r="E25" t="s">
        <v>43</v>
      </c>
    </row>
    <row r="35" spans="1:8" ht="15.75" thickBot="1" x14ac:dyDescent="0.3"/>
    <row r="36" spans="1:8" ht="18.75" x14ac:dyDescent="0.25">
      <c r="A36" s="120"/>
      <c r="B36" s="120"/>
      <c r="C36" s="120"/>
      <c r="D36" s="56"/>
      <c r="E36" s="121" t="s">
        <v>42</v>
      </c>
      <c r="F36" s="122"/>
      <c r="G36" s="122"/>
      <c r="H36" s="123"/>
    </row>
    <row r="37" spans="1:8" ht="18.75" x14ac:dyDescent="0.25">
      <c r="A37" s="120"/>
      <c r="B37" s="120"/>
      <c r="C37" s="120"/>
      <c r="D37" s="56"/>
      <c r="E37" s="124" t="str">
        <f>'Learner Names'!$B$1</f>
        <v>Children’s Rights, Legislation and Regulation - Stage 1</v>
      </c>
      <c r="F37" s="125"/>
      <c r="G37" s="125"/>
      <c r="H37" s="126"/>
    </row>
    <row r="38" spans="1:8" ht="19.5" thickBot="1" x14ac:dyDescent="0.3">
      <c r="A38" s="120"/>
      <c r="B38" s="120"/>
      <c r="C38" s="120"/>
      <c r="D38" s="56"/>
      <c r="E38" s="127" t="str">
        <f>'Learner Names'!$G$5</f>
        <v>Continuous Assessment: Assignment 2 - 40%</v>
      </c>
      <c r="F38" s="128"/>
      <c r="G38" s="128"/>
      <c r="H38" s="129"/>
    </row>
    <row r="39" spans="1:8" x14ac:dyDescent="0.25">
      <c r="B39" s="44"/>
      <c r="E39" s="35"/>
      <c r="F39" s="35"/>
      <c r="G39" s="36"/>
      <c r="H39" s="36"/>
    </row>
    <row r="40" spans="1:8" x14ac:dyDescent="0.25">
      <c r="B40" s="44"/>
      <c r="E40" s="35"/>
      <c r="F40" s="35"/>
      <c r="G40" s="36"/>
      <c r="H40" s="36"/>
    </row>
    <row r="41" spans="1:8" x14ac:dyDescent="0.25">
      <c r="B41" s="44"/>
      <c r="E41" s="35"/>
      <c r="F41" s="35"/>
      <c r="G41" s="36"/>
      <c r="H41" s="36"/>
    </row>
    <row r="42" spans="1:8" ht="21" x14ac:dyDescent="0.35">
      <c r="A42" s="48"/>
      <c r="B42" s="115" t="s">
        <v>34</v>
      </c>
      <c r="C42" s="115"/>
      <c r="D42" s="115"/>
      <c r="E42" s="116" t="str">
        <f>'Learner Names'!B5&amp;" "&amp;'Learner Names'!C5</f>
        <v xml:space="preserve"> </v>
      </c>
      <c r="F42" s="116"/>
      <c r="G42" s="116"/>
      <c r="H42" s="116"/>
    </row>
    <row r="43" spans="1:8" ht="21" x14ac:dyDescent="0.35">
      <c r="A43" s="48"/>
      <c r="B43" s="57"/>
      <c r="C43" s="57"/>
      <c r="D43" s="58"/>
      <c r="E43" s="58"/>
      <c r="F43" s="49"/>
      <c r="G43" s="117"/>
      <c r="H43" s="117"/>
    </row>
    <row r="44" spans="1:8" ht="15.75" thickBot="1" x14ac:dyDescent="0.3">
      <c r="B44" s="44"/>
      <c r="E44" s="35"/>
      <c r="F44" s="35"/>
      <c r="G44" s="36"/>
      <c r="H44" s="37"/>
    </row>
    <row r="45" spans="1:8" ht="37.5" x14ac:dyDescent="0.25">
      <c r="A45" s="118" t="s">
        <v>28</v>
      </c>
      <c r="B45" s="119"/>
      <c r="C45" s="119"/>
      <c r="D45" s="119"/>
      <c r="E45" s="119"/>
      <c r="F45" s="119"/>
      <c r="G45" s="41" t="s">
        <v>29</v>
      </c>
      <c r="H45" s="46" t="s">
        <v>30</v>
      </c>
    </row>
    <row r="46" spans="1:8" ht="56.25" customHeight="1" x14ac:dyDescent="0.25">
      <c r="A46" s="111" t="s">
        <v>44</v>
      </c>
      <c r="B46" s="112"/>
      <c r="C46" s="112"/>
      <c r="D46" s="112"/>
      <c r="E46" s="112"/>
      <c r="F46" s="112"/>
      <c r="G46" s="60">
        <v>10</v>
      </c>
      <c r="H46" s="61"/>
    </row>
    <row r="47" spans="1:8" ht="56.25" customHeight="1" x14ac:dyDescent="0.25">
      <c r="A47" s="111" t="s">
        <v>39</v>
      </c>
      <c r="B47" s="112"/>
      <c r="C47" s="112"/>
      <c r="D47" s="112"/>
      <c r="E47" s="112"/>
      <c r="F47" s="112"/>
      <c r="G47" s="60">
        <v>15</v>
      </c>
      <c r="H47" s="61"/>
    </row>
    <row r="48" spans="1:8" ht="56.25" customHeight="1" thickBot="1" x14ac:dyDescent="0.3">
      <c r="A48" s="113" t="s">
        <v>45</v>
      </c>
      <c r="B48" s="114"/>
      <c r="C48" s="114"/>
      <c r="D48" s="114"/>
      <c r="E48" s="114"/>
      <c r="F48" s="114"/>
      <c r="G48" s="62">
        <v>15</v>
      </c>
      <c r="H48" s="63"/>
    </row>
    <row r="49" spans="1:8" ht="16.5" thickBot="1" x14ac:dyDescent="0.3">
      <c r="A49" s="39"/>
      <c r="B49" s="45"/>
      <c r="C49" s="107" t="s">
        <v>31</v>
      </c>
      <c r="D49" s="107"/>
      <c r="E49" s="107"/>
      <c r="F49" s="107"/>
      <c r="G49" s="50">
        <f>SUM(G46:G48)</f>
        <v>40</v>
      </c>
      <c r="H49" s="47">
        <f>SUM(H46:H48)</f>
        <v>0</v>
      </c>
    </row>
    <row r="50" spans="1:8" ht="15.75" x14ac:dyDescent="0.25">
      <c r="A50" s="39"/>
      <c r="B50" s="45"/>
      <c r="C50" s="54"/>
      <c r="D50" s="54"/>
      <c r="E50" s="54"/>
      <c r="F50" s="54"/>
      <c r="G50" s="59"/>
      <c r="H50" s="59"/>
    </row>
    <row r="51" spans="1:8" x14ac:dyDescent="0.25">
      <c r="B51" s="44"/>
      <c r="E51" s="35"/>
      <c r="F51" s="35"/>
      <c r="G51" s="36"/>
      <c r="H51" s="36"/>
    </row>
    <row r="52" spans="1:8" x14ac:dyDescent="0.25">
      <c r="B52" s="108" t="s">
        <v>32</v>
      </c>
      <c r="C52" s="108"/>
      <c r="D52" s="108"/>
      <c r="E52" s="53"/>
      <c r="F52" s="43" t="s">
        <v>35</v>
      </c>
      <c r="G52" s="109"/>
      <c r="H52" s="109"/>
    </row>
    <row r="53" spans="1:8" x14ac:dyDescent="0.25">
      <c r="B53" s="55"/>
      <c r="C53" s="55"/>
      <c r="D53" s="55"/>
      <c r="E53" s="40"/>
      <c r="F53" s="43"/>
      <c r="G53" s="36"/>
      <c r="H53" s="36"/>
    </row>
    <row r="54" spans="1:8" x14ac:dyDescent="0.25">
      <c r="B54" s="55"/>
      <c r="C54" s="55"/>
      <c r="D54" s="55"/>
      <c r="E54" s="40"/>
      <c r="F54" s="43"/>
      <c r="G54" s="36"/>
      <c r="H54" s="36"/>
    </row>
    <row r="55" spans="1:8" x14ac:dyDescent="0.25">
      <c r="A55" s="108" t="s">
        <v>33</v>
      </c>
      <c r="B55" s="108"/>
      <c r="C55" s="108"/>
      <c r="D55" s="108"/>
      <c r="E55" s="53"/>
      <c r="F55" s="43" t="s">
        <v>35</v>
      </c>
      <c r="G55" s="110"/>
      <c r="H55" s="110"/>
    </row>
    <row r="60" spans="1:8" x14ac:dyDescent="0.25">
      <c r="E60" t="s">
        <v>43</v>
      </c>
    </row>
    <row r="70" spans="1:8" ht="15.75" thickBot="1" x14ac:dyDescent="0.3"/>
    <row r="71" spans="1:8" ht="18.75" x14ac:dyDescent="0.25">
      <c r="A71" s="120"/>
      <c r="B71" s="120"/>
      <c r="C71" s="120"/>
      <c r="D71" s="56"/>
      <c r="E71" s="121" t="s">
        <v>42</v>
      </c>
      <c r="F71" s="122"/>
      <c r="G71" s="122"/>
      <c r="H71" s="123"/>
    </row>
    <row r="72" spans="1:8" ht="18.75" x14ac:dyDescent="0.25">
      <c r="A72" s="120"/>
      <c r="B72" s="120"/>
      <c r="C72" s="120"/>
      <c r="D72" s="56"/>
      <c r="E72" s="124" t="str">
        <f>'Learner Names'!$B$1</f>
        <v>Children’s Rights, Legislation and Regulation - Stage 1</v>
      </c>
      <c r="F72" s="125"/>
      <c r="G72" s="125"/>
      <c r="H72" s="126"/>
    </row>
    <row r="73" spans="1:8" ht="19.5" thickBot="1" x14ac:dyDescent="0.3">
      <c r="A73" s="120"/>
      <c r="B73" s="120"/>
      <c r="C73" s="120"/>
      <c r="D73" s="56"/>
      <c r="E73" s="127" t="str">
        <f>'Learner Names'!$G$5</f>
        <v>Continuous Assessment: Assignment 2 - 40%</v>
      </c>
      <c r="F73" s="128"/>
      <c r="G73" s="128"/>
      <c r="H73" s="129"/>
    </row>
    <row r="74" spans="1:8" x14ac:dyDescent="0.25">
      <c r="B74" s="44"/>
      <c r="E74" s="35"/>
      <c r="F74" s="35"/>
      <c r="G74" s="36"/>
      <c r="H74" s="36"/>
    </row>
    <row r="75" spans="1:8" x14ac:dyDescent="0.25">
      <c r="B75" s="44"/>
      <c r="E75" s="35"/>
      <c r="F75" s="35"/>
      <c r="G75" s="36"/>
      <c r="H75" s="36"/>
    </row>
    <row r="76" spans="1:8" x14ac:dyDescent="0.25">
      <c r="B76" s="44"/>
      <c r="E76" s="35"/>
      <c r="F76" s="35"/>
      <c r="G76" s="36"/>
      <c r="H76" s="36"/>
    </row>
    <row r="77" spans="1:8" ht="21" x14ac:dyDescent="0.35">
      <c r="A77" s="48"/>
      <c r="B77" s="115" t="s">
        <v>34</v>
      </c>
      <c r="C77" s="115"/>
      <c r="D77" s="115"/>
      <c r="E77" s="116" t="str">
        <f>'Learner Names'!B6&amp;" "&amp;'Learner Names'!C6</f>
        <v xml:space="preserve"> </v>
      </c>
      <c r="F77" s="116"/>
      <c r="G77" s="116"/>
      <c r="H77" s="116"/>
    </row>
    <row r="78" spans="1:8" ht="21" x14ac:dyDescent="0.35">
      <c r="A78" s="48"/>
      <c r="B78" s="57"/>
      <c r="C78" s="57"/>
      <c r="D78" s="58"/>
      <c r="E78" s="58"/>
      <c r="F78" s="49"/>
      <c r="G78" s="117"/>
      <c r="H78" s="117"/>
    </row>
    <row r="79" spans="1:8" ht="15.75" thickBot="1" x14ac:dyDescent="0.3">
      <c r="B79" s="44"/>
      <c r="E79" s="35"/>
      <c r="F79" s="35"/>
      <c r="G79" s="36"/>
      <c r="H79" s="37"/>
    </row>
    <row r="80" spans="1:8" ht="37.5" x14ac:dyDescent="0.25">
      <c r="A80" s="118" t="s">
        <v>28</v>
      </c>
      <c r="B80" s="119"/>
      <c r="C80" s="119"/>
      <c r="D80" s="119"/>
      <c r="E80" s="119"/>
      <c r="F80" s="119"/>
      <c r="G80" s="41" t="s">
        <v>29</v>
      </c>
      <c r="H80" s="46" t="s">
        <v>30</v>
      </c>
    </row>
    <row r="81" spans="1:8" ht="56.25" customHeight="1" x14ac:dyDescent="0.25">
      <c r="A81" s="111" t="s">
        <v>44</v>
      </c>
      <c r="B81" s="112"/>
      <c r="C81" s="112"/>
      <c r="D81" s="112"/>
      <c r="E81" s="112"/>
      <c r="F81" s="112"/>
      <c r="G81" s="60">
        <v>10</v>
      </c>
      <c r="H81" s="61"/>
    </row>
    <row r="82" spans="1:8" ht="56.25" customHeight="1" x14ac:dyDescent="0.25">
      <c r="A82" s="111" t="s">
        <v>39</v>
      </c>
      <c r="B82" s="112"/>
      <c r="C82" s="112"/>
      <c r="D82" s="112"/>
      <c r="E82" s="112"/>
      <c r="F82" s="112"/>
      <c r="G82" s="60">
        <v>15</v>
      </c>
      <c r="H82" s="61"/>
    </row>
    <row r="83" spans="1:8" ht="56.25" customHeight="1" thickBot="1" x14ac:dyDescent="0.3">
      <c r="A83" s="113" t="s">
        <v>45</v>
      </c>
      <c r="B83" s="114"/>
      <c r="C83" s="114"/>
      <c r="D83" s="114"/>
      <c r="E83" s="114"/>
      <c r="F83" s="114"/>
      <c r="G83" s="62">
        <v>15</v>
      </c>
      <c r="H83" s="63"/>
    </row>
    <row r="84" spans="1:8" ht="16.5" thickBot="1" x14ac:dyDescent="0.3">
      <c r="A84" s="39"/>
      <c r="B84" s="45"/>
      <c r="C84" s="107" t="s">
        <v>31</v>
      </c>
      <c r="D84" s="107"/>
      <c r="E84" s="107"/>
      <c r="F84" s="107"/>
      <c r="G84" s="50">
        <f>SUM(G81:G83)</f>
        <v>40</v>
      </c>
      <c r="H84" s="47">
        <f>SUM(H81:H83)</f>
        <v>0</v>
      </c>
    </row>
    <row r="85" spans="1:8" ht="15.75" x14ac:dyDescent="0.25">
      <c r="A85" s="39"/>
      <c r="B85" s="45"/>
      <c r="C85" s="54"/>
      <c r="D85" s="54"/>
      <c r="E85" s="54"/>
      <c r="F85" s="54"/>
      <c r="G85" s="59"/>
      <c r="H85" s="59"/>
    </row>
    <row r="86" spans="1:8" x14ac:dyDescent="0.25">
      <c r="B86" s="44"/>
      <c r="E86" s="35"/>
      <c r="F86" s="35"/>
      <c r="G86" s="36"/>
      <c r="H86" s="36"/>
    </row>
    <row r="87" spans="1:8" x14ac:dyDescent="0.25">
      <c r="B87" s="108" t="s">
        <v>32</v>
      </c>
      <c r="C87" s="108"/>
      <c r="D87" s="108"/>
      <c r="E87" s="53"/>
      <c r="F87" s="43" t="s">
        <v>35</v>
      </c>
      <c r="G87" s="109"/>
      <c r="H87" s="109"/>
    </row>
    <row r="88" spans="1:8" x14ac:dyDescent="0.25">
      <c r="B88" s="55"/>
      <c r="C88" s="55"/>
      <c r="D88" s="55"/>
      <c r="E88" s="40"/>
      <c r="F88" s="43"/>
      <c r="G88" s="36"/>
      <c r="H88" s="36"/>
    </row>
    <row r="89" spans="1:8" x14ac:dyDescent="0.25">
      <c r="B89" s="55"/>
      <c r="C89" s="55"/>
      <c r="D89" s="55"/>
      <c r="E89" s="40"/>
      <c r="F89" s="43"/>
      <c r="G89" s="36"/>
      <c r="H89" s="36"/>
    </row>
    <row r="90" spans="1:8" x14ac:dyDescent="0.25">
      <c r="A90" s="108" t="s">
        <v>33</v>
      </c>
      <c r="B90" s="108"/>
      <c r="C90" s="108"/>
      <c r="D90" s="108"/>
      <c r="E90" s="53"/>
      <c r="F90" s="43" t="s">
        <v>35</v>
      </c>
      <c r="G90" s="110"/>
      <c r="H90" s="110"/>
    </row>
    <row r="105" spans="1:8" ht="15.75" thickBot="1" x14ac:dyDescent="0.3"/>
    <row r="106" spans="1:8" ht="18.75" x14ac:dyDescent="0.25">
      <c r="A106" s="120"/>
      <c r="B106" s="120"/>
      <c r="C106" s="120"/>
      <c r="D106" s="56"/>
      <c r="E106" s="121" t="s">
        <v>42</v>
      </c>
      <c r="F106" s="122"/>
      <c r="G106" s="122"/>
      <c r="H106" s="123"/>
    </row>
    <row r="107" spans="1:8" ht="18.75" x14ac:dyDescent="0.25">
      <c r="A107" s="120"/>
      <c r="B107" s="120"/>
      <c r="C107" s="120"/>
      <c r="D107" s="56"/>
      <c r="E107" s="124" t="str">
        <f>'Learner Names'!$B$1</f>
        <v>Children’s Rights, Legislation and Regulation - Stage 1</v>
      </c>
      <c r="F107" s="125"/>
      <c r="G107" s="125"/>
      <c r="H107" s="126"/>
    </row>
    <row r="108" spans="1:8" ht="19.5" thickBot="1" x14ac:dyDescent="0.3">
      <c r="A108" s="120"/>
      <c r="B108" s="120"/>
      <c r="C108" s="120"/>
      <c r="D108" s="56"/>
      <c r="E108" s="127" t="str">
        <f>'Learner Names'!$G$5</f>
        <v>Continuous Assessment: Assignment 2 - 40%</v>
      </c>
      <c r="F108" s="128"/>
      <c r="G108" s="128"/>
      <c r="H108" s="129"/>
    </row>
    <row r="109" spans="1:8" x14ac:dyDescent="0.25">
      <c r="B109" s="44"/>
      <c r="E109" s="35"/>
      <c r="F109" s="35"/>
      <c r="G109" s="36"/>
      <c r="H109" s="36"/>
    </row>
    <row r="110" spans="1:8" x14ac:dyDescent="0.25">
      <c r="B110" s="44"/>
      <c r="E110" s="35"/>
      <c r="F110" s="35"/>
      <c r="G110" s="36"/>
      <c r="H110" s="36"/>
    </row>
    <row r="111" spans="1:8" x14ac:dyDescent="0.25">
      <c r="B111" s="44"/>
      <c r="E111" s="35"/>
      <c r="F111" s="35"/>
      <c r="G111" s="36"/>
      <c r="H111" s="36"/>
    </row>
    <row r="112" spans="1:8" ht="21" x14ac:dyDescent="0.35">
      <c r="A112" s="48"/>
      <c r="B112" s="115" t="s">
        <v>34</v>
      </c>
      <c r="C112" s="115"/>
      <c r="D112" s="115"/>
      <c r="E112" s="116" t="str">
        <f>'Learner Names'!B7&amp;" "&amp;'Learner Names'!C7</f>
        <v xml:space="preserve"> </v>
      </c>
      <c r="F112" s="116"/>
      <c r="G112" s="116"/>
      <c r="H112" s="116"/>
    </row>
    <row r="113" spans="1:8" ht="21" x14ac:dyDescent="0.35">
      <c r="A113" s="48"/>
      <c r="B113" s="57"/>
      <c r="C113" s="57"/>
      <c r="D113" s="58"/>
      <c r="E113" s="58"/>
      <c r="F113" s="49"/>
      <c r="G113" s="117"/>
      <c r="H113" s="117"/>
    </row>
    <row r="114" spans="1:8" ht="15.75" thickBot="1" x14ac:dyDescent="0.3">
      <c r="B114" s="44"/>
      <c r="E114" s="35"/>
      <c r="F114" s="35"/>
      <c r="G114" s="36"/>
      <c r="H114" s="37"/>
    </row>
    <row r="115" spans="1:8" ht="37.5" x14ac:dyDescent="0.25">
      <c r="A115" s="118" t="s">
        <v>28</v>
      </c>
      <c r="B115" s="119"/>
      <c r="C115" s="119"/>
      <c r="D115" s="119"/>
      <c r="E115" s="119"/>
      <c r="F115" s="119"/>
      <c r="G115" s="41" t="s">
        <v>29</v>
      </c>
      <c r="H115" s="46" t="s">
        <v>30</v>
      </c>
    </row>
    <row r="116" spans="1:8" ht="56.25" customHeight="1" x14ac:dyDescent="0.25">
      <c r="A116" s="111" t="s">
        <v>44</v>
      </c>
      <c r="B116" s="112"/>
      <c r="C116" s="112"/>
      <c r="D116" s="112"/>
      <c r="E116" s="112"/>
      <c r="F116" s="112"/>
      <c r="G116" s="60">
        <v>10</v>
      </c>
      <c r="H116" s="61"/>
    </row>
    <row r="117" spans="1:8" ht="56.25" customHeight="1" x14ac:dyDescent="0.25">
      <c r="A117" s="111" t="s">
        <v>39</v>
      </c>
      <c r="B117" s="112"/>
      <c r="C117" s="112"/>
      <c r="D117" s="112"/>
      <c r="E117" s="112"/>
      <c r="F117" s="112"/>
      <c r="G117" s="60">
        <v>15</v>
      </c>
      <c r="H117" s="61"/>
    </row>
    <row r="118" spans="1:8" ht="56.25" customHeight="1" thickBot="1" x14ac:dyDescent="0.3">
      <c r="A118" s="113" t="s">
        <v>45</v>
      </c>
      <c r="B118" s="114"/>
      <c r="C118" s="114"/>
      <c r="D118" s="114"/>
      <c r="E118" s="114"/>
      <c r="F118" s="114"/>
      <c r="G118" s="62">
        <v>15</v>
      </c>
      <c r="H118" s="63"/>
    </row>
    <row r="119" spans="1:8" ht="16.5" thickBot="1" x14ac:dyDescent="0.3">
      <c r="A119" s="39"/>
      <c r="B119" s="45"/>
      <c r="C119" s="107" t="s">
        <v>31</v>
      </c>
      <c r="D119" s="107"/>
      <c r="E119" s="107"/>
      <c r="F119" s="107"/>
      <c r="G119" s="50">
        <f>SUM(G116:G118)</f>
        <v>40</v>
      </c>
      <c r="H119" s="47">
        <f>SUM(H116:H118)</f>
        <v>0</v>
      </c>
    </row>
    <row r="120" spans="1:8" ht="15.75" x14ac:dyDescent="0.25">
      <c r="A120" s="39"/>
      <c r="B120" s="45"/>
      <c r="C120" s="54"/>
      <c r="D120" s="54"/>
      <c r="E120" s="54"/>
      <c r="F120" s="54"/>
      <c r="G120" s="59"/>
      <c r="H120" s="59"/>
    </row>
    <row r="121" spans="1:8" x14ac:dyDescent="0.25">
      <c r="B121" s="44"/>
      <c r="E121" s="35"/>
      <c r="F121" s="35"/>
      <c r="G121" s="36"/>
      <c r="H121" s="36"/>
    </row>
    <row r="122" spans="1:8" x14ac:dyDescent="0.25">
      <c r="B122" s="108" t="s">
        <v>32</v>
      </c>
      <c r="C122" s="108"/>
      <c r="D122" s="108"/>
      <c r="E122" s="53"/>
      <c r="F122" s="43" t="s">
        <v>35</v>
      </c>
      <c r="G122" s="109"/>
      <c r="H122" s="109"/>
    </row>
    <row r="123" spans="1:8" x14ac:dyDescent="0.25">
      <c r="B123" s="55"/>
      <c r="C123" s="55"/>
      <c r="D123" s="55"/>
      <c r="E123" s="40"/>
      <c r="F123" s="43"/>
      <c r="G123" s="36"/>
      <c r="H123" s="36"/>
    </row>
    <row r="124" spans="1:8" x14ac:dyDescent="0.25">
      <c r="B124" s="55"/>
      <c r="C124" s="55"/>
      <c r="D124" s="55"/>
      <c r="E124" s="40"/>
      <c r="F124" s="43"/>
      <c r="G124" s="36"/>
      <c r="H124" s="36"/>
    </row>
    <row r="125" spans="1:8" x14ac:dyDescent="0.25">
      <c r="A125" s="108" t="s">
        <v>33</v>
      </c>
      <c r="B125" s="108"/>
      <c r="C125" s="108"/>
      <c r="D125" s="108"/>
      <c r="E125" s="53"/>
      <c r="F125" s="43" t="s">
        <v>35</v>
      </c>
      <c r="G125" s="110"/>
      <c r="H125" s="110"/>
    </row>
    <row r="140" spans="1:8" ht="15.75" thickBot="1" x14ac:dyDescent="0.3"/>
    <row r="141" spans="1:8" ht="18.75" x14ac:dyDescent="0.25">
      <c r="A141" s="120"/>
      <c r="B141" s="120"/>
      <c r="C141" s="120"/>
      <c r="D141" s="56"/>
      <c r="E141" s="121" t="s">
        <v>42</v>
      </c>
      <c r="F141" s="122"/>
      <c r="G141" s="122"/>
      <c r="H141" s="123"/>
    </row>
    <row r="142" spans="1:8" ht="18.75" x14ac:dyDescent="0.25">
      <c r="A142" s="120"/>
      <c r="B142" s="120"/>
      <c r="C142" s="120"/>
      <c r="D142" s="56"/>
      <c r="E142" s="124" t="str">
        <f>'Learner Names'!$B$1</f>
        <v>Children’s Rights, Legislation and Regulation - Stage 1</v>
      </c>
      <c r="F142" s="125"/>
      <c r="G142" s="125"/>
      <c r="H142" s="126"/>
    </row>
    <row r="143" spans="1:8" ht="19.5" thickBot="1" x14ac:dyDescent="0.3">
      <c r="A143" s="120"/>
      <c r="B143" s="120"/>
      <c r="C143" s="120"/>
      <c r="D143" s="56"/>
      <c r="E143" s="127" t="str">
        <f>'Learner Names'!$G$5</f>
        <v>Continuous Assessment: Assignment 2 - 40%</v>
      </c>
      <c r="F143" s="128"/>
      <c r="G143" s="128"/>
      <c r="H143" s="129"/>
    </row>
    <row r="144" spans="1:8" x14ac:dyDescent="0.25">
      <c r="B144" s="44"/>
      <c r="E144" s="35"/>
      <c r="F144" s="35"/>
      <c r="G144" s="36"/>
      <c r="H144" s="36"/>
    </row>
    <row r="145" spans="1:8" x14ac:dyDescent="0.25">
      <c r="B145" s="44"/>
      <c r="E145" s="35"/>
      <c r="F145" s="35"/>
      <c r="G145" s="36"/>
      <c r="H145" s="36"/>
    </row>
    <row r="146" spans="1:8" x14ac:dyDescent="0.25">
      <c r="B146" s="44"/>
      <c r="E146" s="35"/>
      <c r="F146" s="35"/>
      <c r="G146" s="36"/>
      <c r="H146" s="36"/>
    </row>
    <row r="147" spans="1:8" ht="21" x14ac:dyDescent="0.35">
      <c r="A147" s="48"/>
      <c r="B147" s="115" t="s">
        <v>34</v>
      </c>
      <c r="C147" s="115"/>
      <c r="D147" s="115"/>
      <c r="E147" s="116" t="str">
        <f>'Learner Names'!B8&amp;" "&amp;'Learner Names'!C8</f>
        <v xml:space="preserve"> </v>
      </c>
      <c r="F147" s="116"/>
      <c r="G147" s="116"/>
      <c r="H147" s="116"/>
    </row>
    <row r="148" spans="1:8" ht="21" x14ac:dyDescent="0.35">
      <c r="A148" s="48"/>
      <c r="B148" s="57"/>
      <c r="C148" s="57"/>
      <c r="D148" s="58"/>
      <c r="E148" s="58"/>
      <c r="F148" s="49"/>
      <c r="G148" s="117"/>
      <c r="H148" s="117"/>
    </row>
    <row r="149" spans="1:8" ht="15.75" thickBot="1" x14ac:dyDescent="0.3">
      <c r="B149" s="44"/>
      <c r="E149" s="35"/>
      <c r="F149" s="35"/>
      <c r="G149" s="36"/>
      <c r="H149" s="37"/>
    </row>
    <row r="150" spans="1:8" ht="37.5" x14ac:dyDescent="0.25">
      <c r="A150" s="118" t="s">
        <v>28</v>
      </c>
      <c r="B150" s="119"/>
      <c r="C150" s="119"/>
      <c r="D150" s="119"/>
      <c r="E150" s="119"/>
      <c r="F150" s="119"/>
      <c r="G150" s="41" t="s">
        <v>29</v>
      </c>
      <c r="H150" s="46" t="s">
        <v>30</v>
      </c>
    </row>
    <row r="151" spans="1:8" ht="56.25" customHeight="1" x14ac:dyDescent="0.25">
      <c r="A151" s="111" t="s">
        <v>44</v>
      </c>
      <c r="B151" s="112"/>
      <c r="C151" s="112"/>
      <c r="D151" s="112"/>
      <c r="E151" s="112"/>
      <c r="F151" s="112"/>
      <c r="G151" s="60">
        <v>10</v>
      </c>
      <c r="H151" s="61"/>
    </row>
    <row r="152" spans="1:8" ht="56.25" customHeight="1" x14ac:dyDescent="0.25">
      <c r="A152" s="111" t="s">
        <v>39</v>
      </c>
      <c r="B152" s="112"/>
      <c r="C152" s="112"/>
      <c r="D152" s="112"/>
      <c r="E152" s="112"/>
      <c r="F152" s="112"/>
      <c r="G152" s="60">
        <v>15</v>
      </c>
      <c r="H152" s="61"/>
    </row>
    <row r="153" spans="1:8" ht="56.25" customHeight="1" thickBot="1" x14ac:dyDescent="0.3">
      <c r="A153" s="113" t="s">
        <v>45</v>
      </c>
      <c r="B153" s="114"/>
      <c r="C153" s="114"/>
      <c r="D153" s="114"/>
      <c r="E153" s="114"/>
      <c r="F153" s="114"/>
      <c r="G153" s="62">
        <v>15</v>
      </c>
      <c r="H153" s="63"/>
    </row>
    <row r="154" spans="1:8" ht="16.5" thickBot="1" x14ac:dyDescent="0.3">
      <c r="A154" s="39"/>
      <c r="B154" s="45"/>
      <c r="C154" s="107" t="s">
        <v>31</v>
      </c>
      <c r="D154" s="107"/>
      <c r="E154" s="107"/>
      <c r="F154" s="107"/>
      <c r="G154" s="50">
        <f>SUM(G151:G153)</f>
        <v>40</v>
      </c>
      <c r="H154" s="47">
        <f>SUM(H151:H153)</f>
        <v>0</v>
      </c>
    </row>
    <row r="155" spans="1:8" ht="15.75" x14ac:dyDescent="0.25">
      <c r="A155" s="39"/>
      <c r="B155" s="45"/>
      <c r="C155" s="54"/>
      <c r="D155" s="54"/>
      <c r="E155" s="54"/>
      <c r="F155" s="54"/>
      <c r="G155" s="59"/>
      <c r="H155" s="59"/>
    </row>
    <row r="156" spans="1:8" x14ac:dyDescent="0.25">
      <c r="B156" s="44"/>
      <c r="E156" s="35"/>
      <c r="F156" s="35"/>
      <c r="G156" s="36"/>
      <c r="H156" s="36"/>
    </row>
    <row r="157" spans="1:8" x14ac:dyDescent="0.25">
      <c r="B157" s="108" t="s">
        <v>32</v>
      </c>
      <c r="C157" s="108"/>
      <c r="D157" s="108"/>
      <c r="E157" s="53"/>
      <c r="F157" s="43" t="s">
        <v>35</v>
      </c>
      <c r="G157" s="109"/>
      <c r="H157" s="109"/>
    </row>
    <row r="158" spans="1:8" x14ac:dyDescent="0.25">
      <c r="B158" s="55"/>
      <c r="C158" s="55"/>
      <c r="D158" s="55"/>
      <c r="E158" s="40"/>
      <c r="F158" s="43"/>
      <c r="G158" s="36"/>
      <c r="H158" s="36"/>
    </row>
    <row r="159" spans="1:8" x14ac:dyDescent="0.25">
      <c r="B159" s="55"/>
      <c r="C159" s="55"/>
      <c r="D159" s="55"/>
      <c r="E159" s="40"/>
      <c r="F159" s="43"/>
      <c r="G159" s="36"/>
      <c r="H159" s="36"/>
    </row>
    <row r="160" spans="1:8" x14ac:dyDescent="0.25">
      <c r="A160" s="108" t="s">
        <v>33</v>
      </c>
      <c r="B160" s="108"/>
      <c r="C160" s="108"/>
      <c r="D160" s="108"/>
      <c r="E160" s="53"/>
      <c r="F160" s="43" t="s">
        <v>35</v>
      </c>
      <c r="G160" s="110"/>
      <c r="H160" s="110"/>
    </row>
    <row r="175" spans="1:8" ht="15.75" thickBot="1" x14ac:dyDescent="0.3"/>
    <row r="176" spans="1:8" ht="18.75" x14ac:dyDescent="0.25">
      <c r="A176" s="120"/>
      <c r="B176" s="120"/>
      <c r="C176" s="120"/>
      <c r="D176" s="56"/>
      <c r="E176" s="121" t="s">
        <v>42</v>
      </c>
      <c r="F176" s="122"/>
      <c r="G176" s="122"/>
      <c r="H176" s="123"/>
    </row>
    <row r="177" spans="1:8" ht="18.75" x14ac:dyDescent="0.25">
      <c r="A177" s="120"/>
      <c r="B177" s="120"/>
      <c r="C177" s="120"/>
      <c r="D177" s="56"/>
      <c r="E177" s="124" t="str">
        <f>'Learner Names'!$B$1</f>
        <v>Children’s Rights, Legislation and Regulation - Stage 1</v>
      </c>
      <c r="F177" s="125"/>
      <c r="G177" s="125"/>
      <c r="H177" s="126"/>
    </row>
    <row r="178" spans="1:8" ht="19.5" thickBot="1" x14ac:dyDescent="0.3">
      <c r="A178" s="120"/>
      <c r="B178" s="120"/>
      <c r="C178" s="120"/>
      <c r="D178" s="56"/>
      <c r="E178" s="127" t="str">
        <f>'Learner Names'!$G$5</f>
        <v>Continuous Assessment: Assignment 2 - 40%</v>
      </c>
      <c r="F178" s="128"/>
      <c r="G178" s="128"/>
      <c r="H178" s="129"/>
    </row>
    <row r="179" spans="1:8" x14ac:dyDescent="0.25">
      <c r="B179" s="44"/>
      <c r="E179" s="35"/>
      <c r="F179" s="35"/>
      <c r="G179" s="36"/>
      <c r="H179" s="36"/>
    </row>
    <row r="180" spans="1:8" x14ac:dyDescent="0.25">
      <c r="B180" s="44"/>
      <c r="E180" s="35"/>
      <c r="F180" s="35"/>
      <c r="G180" s="36"/>
      <c r="H180" s="36"/>
    </row>
    <row r="181" spans="1:8" x14ac:dyDescent="0.25">
      <c r="B181" s="44"/>
      <c r="E181" s="35"/>
      <c r="F181" s="35"/>
      <c r="G181" s="36"/>
      <c r="H181" s="36"/>
    </row>
    <row r="182" spans="1:8" ht="21" x14ac:dyDescent="0.35">
      <c r="A182" s="48"/>
      <c r="B182" s="115" t="s">
        <v>34</v>
      </c>
      <c r="C182" s="115"/>
      <c r="D182" s="115"/>
      <c r="E182" s="116" t="str">
        <f>'Learner Names'!B9&amp;" "&amp;'Learner Names'!C9</f>
        <v xml:space="preserve"> </v>
      </c>
      <c r="F182" s="116"/>
      <c r="G182" s="116"/>
      <c r="H182" s="116"/>
    </row>
    <row r="183" spans="1:8" ht="21" x14ac:dyDescent="0.35">
      <c r="A183" s="48"/>
      <c r="B183" s="57"/>
      <c r="C183" s="57"/>
      <c r="D183" s="58"/>
      <c r="E183" s="58"/>
      <c r="F183" s="49"/>
      <c r="G183" s="117"/>
      <c r="H183" s="117"/>
    </row>
    <row r="184" spans="1:8" ht="15.75" thickBot="1" x14ac:dyDescent="0.3">
      <c r="B184" s="44"/>
      <c r="E184" s="35"/>
      <c r="F184" s="35"/>
      <c r="G184" s="36"/>
      <c r="H184" s="37"/>
    </row>
    <row r="185" spans="1:8" ht="37.5" x14ac:dyDescent="0.25">
      <c r="A185" s="118" t="s">
        <v>28</v>
      </c>
      <c r="B185" s="119"/>
      <c r="C185" s="119"/>
      <c r="D185" s="119"/>
      <c r="E185" s="119"/>
      <c r="F185" s="119"/>
      <c r="G185" s="41" t="s">
        <v>29</v>
      </c>
      <c r="H185" s="46" t="s">
        <v>30</v>
      </c>
    </row>
    <row r="186" spans="1:8" ht="56.25" customHeight="1" x14ac:dyDescent="0.25">
      <c r="A186" s="111" t="s">
        <v>44</v>
      </c>
      <c r="B186" s="112"/>
      <c r="C186" s="112"/>
      <c r="D186" s="112"/>
      <c r="E186" s="112"/>
      <c r="F186" s="112"/>
      <c r="G186" s="60">
        <v>10</v>
      </c>
      <c r="H186" s="61"/>
    </row>
    <row r="187" spans="1:8" ht="56.25" customHeight="1" x14ac:dyDescent="0.25">
      <c r="A187" s="111" t="s">
        <v>39</v>
      </c>
      <c r="B187" s="112"/>
      <c r="C187" s="112"/>
      <c r="D187" s="112"/>
      <c r="E187" s="112"/>
      <c r="F187" s="112"/>
      <c r="G187" s="60">
        <v>15</v>
      </c>
      <c r="H187" s="61"/>
    </row>
    <row r="188" spans="1:8" ht="56.25" customHeight="1" thickBot="1" x14ac:dyDescent="0.3">
      <c r="A188" s="113" t="s">
        <v>45</v>
      </c>
      <c r="B188" s="114"/>
      <c r="C188" s="114"/>
      <c r="D188" s="114"/>
      <c r="E188" s="114"/>
      <c r="F188" s="114"/>
      <c r="G188" s="62">
        <v>15</v>
      </c>
      <c r="H188" s="63"/>
    </row>
    <row r="189" spans="1:8" ht="16.5" thickBot="1" x14ac:dyDescent="0.3">
      <c r="A189" s="39"/>
      <c r="B189" s="45"/>
      <c r="C189" s="107" t="s">
        <v>31</v>
      </c>
      <c r="D189" s="107"/>
      <c r="E189" s="107"/>
      <c r="F189" s="107"/>
      <c r="G189" s="50">
        <f>SUM(G186:G188)</f>
        <v>40</v>
      </c>
      <c r="H189" s="47">
        <f>SUM(H186:H188)</f>
        <v>0</v>
      </c>
    </row>
    <row r="190" spans="1:8" ht="15.75" x14ac:dyDescent="0.25">
      <c r="A190" s="39"/>
      <c r="B190" s="45"/>
      <c r="C190" s="54"/>
      <c r="D190" s="54"/>
      <c r="E190" s="54"/>
      <c r="F190" s="54"/>
      <c r="G190" s="59"/>
      <c r="H190" s="59"/>
    </row>
    <row r="191" spans="1:8" x14ac:dyDescent="0.25">
      <c r="B191" s="44"/>
      <c r="E191" s="35"/>
      <c r="F191" s="35"/>
      <c r="G191" s="36"/>
      <c r="H191" s="36"/>
    </row>
    <row r="192" spans="1:8" x14ac:dyDescent="0.25">
      <c r="B192" s="108" t="s">
        <v>32</v>
      </c>
      <c r="C192" s="108"/>
      <c r="D192" s="108"/>
      <c r="E192" s="53"/>
      <c r="F192" s="43" t="s">
        <v>35</v>
      </c>
      <c r="G192" s="109"/>
      <c r="H192" s="109"/>
    </row>
    <row r="193" spans="1:8" x14ac:dyDescent="0.25">
      <c r="B193" s="55"/>
      <c r="C193" s="55"/>
      <c r="D193" s="55"/>
      <c r="E193" s="40"/>
      <c r="F193" s="43"/>
      <c r="G193" s="36"/>
      <c r="H193" s="36"/>
    </row>
    <row r="194" spans="1:8" x14ac:dyDescent="0.25">
      <c r="B194" s="55"/>
      <c r="C194" s="55"/>
      <c r="D194" s="55"/>
      <c r="E194" s="40"/>
      <c r="F194" s="43"/>
      <c r="G194" s="36"/>
      <c r="H194" s="36"/>
    </row>
    <row r="195" spans="1:8" x14ac:dyDescent="0.25">
      <c r="A195" s="108" t="s">
        <v>33</v>
      </c>
      <c r="B195" s="108"/>
      <c r="C195" s="108"/>
      <c r="D195" s="108"/>
      <c r="E195" s="53"/>
      <c r="F195" s="43" t="s">
        <v>35</v>
      </c>
      <c r="G195" s="110"/>
      <c r="H195" s="110"/>
    </row>
    <row r="210" spans="1:8" ht="15.75" thickBot="1" x14ac:dyDescent="0.3"/>
    <row r="211" spans="1:8" ht="18.75" x14ac:dyDescent="0.25">
      <c r="A211" s="120"/>
      <c r="B211" s="120"/>
      <c r="C211" s="120"/>
      <c r="D211" s="56"/>
      <c r="E211" s="121" t="s">
        <v>42</v>
      </c>
      <c r="F211" s="122"/>
      <c r="G211" s="122"/>
      <c r="H211" s="123"/>
    </row>
    <row r="212" spans="1:8" ht="18.75" x14ac:dyDescent="0.25">
      <c r="A212" s="120"/>
      <c r="B212" s="120"/>
      <c r="C212" s="120"/>
      <c r="D212" s="56"/>
      <c r="E212" s="124" t="str">
        <f>'Learner Names'!$B$1</f>
        <v>Children’s Rights, Legislation and Regulation - Stage 1</v>
      </c>
      <c r="F212" s="125"/>
      <c r="G212" s="125"/>
      <c r="H212" s="126"/>
    </row>
    <row r="213" spans="1:8" ht="19.5" thickBot="1" x14ac:dyDescent="0.3">
      <c r="A213" s="120"/>
      <c r="B213" s="120"/>
      <c r="C213" s="120"/>
      <c r="D213" s="56"/>
      <c r="E213" s="127" t="str">
        <f>'Learner Names'!$G$5</f>
        <v>Continuous Assessment: Assignment 2 - 40%</v>
      </c>
      <c r="F213" s="128"/>
      <c r="G213" s="128"/>
      <c r="H213" s="129"/>
    </row>
    <row r="214" spans="1:8" x14ac:dyDescent="0.25">
      <c r="B214" s="44"/>
      <c r="E214" s="35"/>
      <c r="F214" s="35"/>
      <c r="G214" s="36"/>
      <c r="H214" s="36"/>
    </row>
    <row r="215" spans="1:8" x14ac:dyDescent="0.25">
      <c r="B215" s="44"/>
      <c r="E215" s="35"/>
      <c r="F215" s="35"/>
      <c r="G215" s="36"/>
      <c r="H215" s="36"/>
    </row>
    <row r="216" spans="1:8" x14ac:dyDescent="0.25">
      <c r="B216" s="44"/>
      <c r="E216" s="35"/>
      <c r="F216" s="35"/>
      <c r="G216" s="36"/>
      <c r="H216" s="36"/>
    </row>
    <row r="217" spans="1:8" ht="21" x14ac:dyDescent="0.35">
      <c r="A217" s="48"/>
      <c r="B217" s="115" t="s">
        <v>34</v>
      </c>
      <c r="C217" s="115"/>
      <c r="D217" s="115"/>
      <c r="E217" s="116" t="str">
        <f>'Learner Names'!B10&amp;" "&amp;'Learner Names'!C10</f>
        <v xml:space="preserve"> </v>
      </c>
      <c r="F217" s="116"/>
      <c r="G217" s="116"/>
      <c r="H217" s="116"/>
    </row>
    <row r="218" spans="1:8" ht="21" x14ac:dyDescent="0.35">
      <c r="A218" s="48"/>
      <c r="B218" s="57"/>
      <c r="C218" s="57"/>
      <c r="D218" s="58"/>
      <c r="E218" s="58"/>
      <c r="F218" s="49"/>
      <c r="G218" s="117"/>
      <c r="H218" s="117"/>
    </row>
    <row r="219" spans="1:8" ht="15.75" thickBot="1" x14ac:dyDescent="0.3">
      <c r="B219" s="44"/>
      <c r="E219" s="35"/>
      <c r="F219" s="35"/>
      <c r="G219" s="36"/>
      <c r="H219" s="37"/>
    </row>
    <row r="220" spans="1:8" ht="37.5" x14ac:dyDescent="0.25">
      <c r="A220" s="118" t="s">
        <v>28</v>
      </c>
      <c r="B220" s="119"/>
      <c r="C220" s="119"/>
      <c r="D220" s="119"/>
      <c r="E220" s="119"/>
      <c r="F220" s="119"/>
      <c r="G220" s="41" t="s">
        <v>29</v>
      </c>
      <c r="H220" s="46" t="s">
        <v>30</v>
      </c>
    </row>
    <row r="221" spans="1:8" ht="56.25" customHeight="1" x14ac:dyDescent="0.25">
      <c r="A221" s="111" t="s">
        <v>44</v>
      </c>
      <c r="B221" s="112"/>
      <c r="C221" s="112"/>
      <c r="D221" s="112"/>
      <c r="E221" s="112"/>
      <c r="F221" s="112"/>
      <c r="G221" s="60">
        <v>10</v>
      </c>
      <c r="H221" s="61"/>
    </row>
    <row r="222" spans="1:8" ht="56.25" customHeight="1" x14ac:dyDescent="0.25">
      <c r="A222" s="111" t="s">
        <v>39</v>
      </c>
      <c r="B222" s="112"/>
      <c r="C222" s="112"/>
      <c r="D222" s="112"/>
      <c r="E222" s="112"/>
      <c r="F222" s="112"/>
      <c r="G222" s="60">
        <v>15</v>
      </c>
      <c r="H222" s="61"/>
    </row>
    <row r="223" spans="1:8" ht="56.25" customHeight="1" thickBot="1" x14ac:dyDescent="0.3">
      <c r="A223" s="113" t="s">
        <v>45</v>
      </c>
      <c r="B223" s="114"/>
      <c r="C223" s="114"/>
      <c r="D223" s="114"/>
      <c r="E223" s="114"/>
      <c r="F223" s="114"/>
      <c r="G223" s="62">
        <v>15</v>
      </c>
      <c r="H223" s="63"/>
    </row>
    <row r="224" spans="1:8" ht="16.5" thickBot="1" x14ac:dyDescent="0.3">
      <c r="A224" s="39"/>
      <c r="B224" s="45"/>
      <c r="C224" s="107" t="s">
        <v>31</v>
      </c>
      <c r="D224" s="107"/>
      <c r="E224" s="107"/>
      <c r="F224" s="107"/>
      <c r="G224" s="50">
        <f>SUM(G221:G223)</f>
        <v>40</v>
      </c>
      <c r="H224" s="47">
        <f>SUM(H221:H223)</f>
        <v>0</v>
      </c>
    </row>
    <row r="225" spans="1:8" ht="15.75" x14ac:dyDescent="0.25">
      <c r="A225" s="39"/>
      <c r="B225" s="45"/>
      <c r="C225" s="54"/>
      <c r="D225" s="54"/>
      <c r="E225" s="54"/>
      <c r="F225" s="54"/>
      <c r="G225" s="59"/>
      <c r="H225" s="59"/>
    </row>
    <row r="226" spans="1:8" x14ac:dyDescent="0.25">
      <c r="B226" s="44"/>
      <c r="E226" s="35"/>
      <c r="F226" s="35"/>
      <c r="G226" s="36"/>
      <c r="H226" s="36"/>
    </row>
    <row r="227" spans="1:8" x14ac:dyDescent="0.25">
      <c r="B227" s="108" t="s">
        <v>32</v>
      </c>
      <c r="C227" s="108"/>
      <c r="D227" s="108"/>
      <c r="E227" s="53"/>
      <c r="F227" s="43" t="s">
        <v>35</v>
      </c>
      <c r="G227" s="109"/>
      <c r="H227" s="109"/>
    </row>
    <row r="228" spans="1:8" x14ac:dyDescent="0.25">
      <c r="B228" s="55"/>
      <c r="C228" s="55"/>
      <c r="D228" s="55"/>
      <c r="E228" s="40"/>
      <c r="F228" s="43"/>
      <c r="G228" s="36"/>
      <c r="H228" s="36"/>
    </row>
    <row r="229" spans="1:8" x14ac:dyDescent="0.25">
      <c r="B229" s="55"/>
      <c r="C229" s="55"/>
      <c r="D229" s="55"/>
      <c r="E229" s="40"/>
      <c r="F229" s="43"/>
      <c r="G229" s="36"/>
      <c r="H229" s="36"/>
    </row>
    <row r="230" spans="1:8" x14ac:dyDescent="0.25">
      <c r="A230" s="108" t="s">
        <v>33</v>
      </c>
      <c r="B230" s="108"/>
      <c r="C230" s="108"/>
      <c r="D230" s="108"/>
      <c r="E230" s="53"/>
      <c r="F230" s="43" t="s">
        <v>35</v>
      </c>
      <c r="G230" s="110"/>
      <c r="H230" s="110"/>
    </row>
    <row r="245" spans="1:8" ht="15.75" thickBot="1" x14ac:dyDescent="0.3"/>
    <row r="246" spans="1:8" ht="18.75" x14ac:dyDescent="0.25">
      <c r="A246" s="120"/>
      <c r="B246" s="120"/>
      <c r="C246" s="120"/>
      <c r="D246" s="56"/>
      <c r="E246" s="121" t="s">
        <v>42</v>
      </c>
      <c r="F246" s="122"/>
      <c r="G246" s="122"/>
      <c r="H246" s="123"/>
    </row>
    <row r="247" spans="1:8" ht="18.75" x14ac:dyDescent="0.25">
      <c r="A247" s="120"/>
      <c r="B247" s="120"/>
      <c r="C247" s="120"/>
      <c r="D247" s="56"/>
      <c r="E247" s="124" t="str">
        <f>'Learner Names'!$B$1</f>
        <v>Children’s Rights, Legislation and Regulation - Stage 1</v>
      </c>
      <c r="F247" s="125"/>
      <c r="G247" s="125"/>
      <c r="H247" s="126"/>
    </row>
    <row r="248" spans="1:8" ht="19.5" thickBot="1" x14ac:dyDescent="0.3">
      <c r="A248" s="120"/>
      <c r="B248" s="120"/>
      <c r="C248" s="120"/>
      <c r="D248" s="56"/>
      <c r="E248" s="127" t="str">
        <f>'Learner Names'!$G$5</f>
        <v>Continuous Assessment: Assignment 2 - 40%</v>
      </c>
      <c r="F248" s="128"/>
      <c r="G248" s="128"/>
      <c r="H248" s="129"/>
    </row>
    <row r="249" spans="1:8" x14ac:dyDescent="0.25">
      <c r="B249" s="44"/>
      <c r="E249" s="35"/>
      <c r="F249" s="35"/>
      <c r="G249" s="36"/>
      <c r="H249" s="36"/>
    </row>
    <row r="250" spans="1:8" x14ac:dyDescent="0.25">
      <c r="B250" s="44"/>
      <c r="E250" s="35"/>
      <c r="F250" s="35"/>
      <c r="G250" s="36"/>
      <c r="H250" s="36"/>
    </row>
    <row r="251" spans="1:8" x14ac:dyDescent="0.25">
      <c r="B251" s="44"/>
      <c r="E251" s="35"/>
      <c r="F251" s="35"/>
      <c r="G251" s="36"/>
      <c r="H251" s="36"/>
    </row>
    <row r="252" spans="1:8" ht="21" x14ac:dyDescent="0.35">
      <c r="A252" s="48"/>
      <c r="B252" s="115" t="s">
        <v>34</v>
      </c>
      <c r="C252" s="115"/>
      <c r="D252" s="115"/>
      <c r="E252" s="116" t="str">
        <f>'Learner Names'!B11&amp;" "&amp;'Learner Names'!C11</f>
        <v xml:space="preserve"> </v>
      </c>
      <c r="F252" s="116"/>
      <c r="G252" s="116"/>
      <c r="H252" s="116"/>
    </row>
    <row r="253" spans="1:8" ht="21" x14ac:dyDescent="0.35">
      <c r="A253" s="48"/>
      <c r="B253" s="57"/>
      <c r="C253" s="57"/>
      <c r="D253" s="58"/>
      <c r="E253" s="58"/>
      <c r="F253" s="49"/>
      <c r="G253" s="117"/>
      <c r="H253" s="117"/>
    </row>
    <row r="254" spans="1:8" ht="15.75" thickBot="1" x14ac:dyDescent="0.3">
      <c r="B254" s="44"/>
      <c r="E254" s="35"/>
      <c r="F254" s="35"/>
      <c r="G254" s="36"/>
      <c r="H254" s="37"/>
    </row>
    <row r="255" spans="1:8" ht="37.5" x14ac:dyDescent="0.25">
      <c r="A255" s="118" t="s">
        <v>28</v>
      </c>
      <c r="B255" s="119"/>
      <c r="C255" s="119"/>
      <c r="D255" s="119"/>
      <c r="E255" s="119"/>
      <c r="F255" s="119"/>
      <c r="G255" s="41" t="s">
        <v>29</v>
      </c>
      <c r="H255" s="46" t="s">
        <v>30</v>
      </c>
    </row>
    <row r="256" spans="1:8" ht="56.25" customHeight="1" x14ac:dyDescent="0.25">
      <c r="A256" s="111" t="s">
        <v>44</v>
      </c>
      <c r="B256" s="112"/>
      <c r="C256" s="112"/>
      <c r="D256" s="112"/>
      <c r="E256" s="112"/>
      <c r="F256" s="112"/>
      <c r="G256" s="60">
        <v>10</v>
      </c>
      <c r="H256" s="61"/>
    </row>
    <row r="257" spans="1:8" ht="56.25" customHeight="1" x14ac:dyDescent="0.25">
      <c r="A257" s="111" t="s">
        <v>39</v>
      </c>
      <c r="B257" s="112"/>
      <c r="C257" s="112"/>
      <c r="D257" s="112"/>
      <c r="E257" s="112"/>
      <c r="F257" s="112"/>
      <c r="G257" s="60">
        <v>15</v>
      </c>
      <c r="H257" s="61"/>
    </row>
    <row r="258" spans="1:8" ht="56.25" customHeight="1" thickBot="1" x14ac:dyDescent="0.3">
      <c r="A258" s="113" t="s">
        <v>45</v>
      </c>
      <c r="B258" s="114"/>
      <c r="C258" s="114"/>
      <c r="D258" s="114"/>
      <c r="E258" s="114"/>
      <c r="F258" s="114"/>
      <c r="G258" s="62">
        <v>15</v>
      </c>
      <c r="H258" s="63"/>
    </row>
    <row r="259" spans="1:8" ht="16.5" thickBot="1" x14ac:dyDescent="0.3">
      <c r="A259" s="39"/>
      <c r="B259" s="45"/>
      <c r="C259" s="107" t="s">
        <v>31</v>
      </c>
      <c r="D259" s="107"/>
      <c r="E259" s="107"/>
      <c r="F259" s="107"/>
      <c r="G259" s="50">
        <f>SUM(G256:G258)</f>
        <v>40</v>
      </c>
      <c r="H259" s="47">
        <f>SUM(H256:H258)</f>
        <v>0</v>
      </c>
    </row>
    <row r="260" spans="1:8" ht="15.75" x14ac:dyDescent="0.25">
      <c r="A260" s="39"/>
      <c r="B260" s="45"/>
      <c r="C260" s="54"/>
      <c r="D260" s="54"/>
      <c r="E260" s="54"/>
      <c r="F260" s="54"/>
      <c r="G260" s="59"/>
      <c r="H260" s="59"/>
    </row>
    <row r="261" spans="1:8" x14ac:dyDescent="0.25">
      <c r="B261" s="44"/>
      <c r="E261" s="35"/>
      <c r="F261" s="35"/>
      <c r="G261" s="36"/>
      <c r="H261" s="36"/>
    </row>
    <row r="262" spans="1:8" x14ac:dyDescent="0.25">
      <c r="B262" s="108" t="s">
        <v>32</v>
      </c>
      <c r="C262" s="108"/>
      <c r="D262" s="108"/>
      <c r="E262" s="53"/>
      <c r="F262" s="43" t="s">
        <v>35</v>
      </c>
      <c r="G262" s="109"/>
      <c r="H262" s="109"/>
    </row>
    <row r="263" spans="1:8" x14ac:dyDescent="0.25">
      <c r="B263" s="55"/>
      <c r="C263" s="55"/>
      <c r="D263" s="55"/>
      <c r="E263" s="40"/>
      <c r="F263" s="43"/>
      <c r="G263" s="36"/>
      <c r="H263" s="36"/>
    </row>
    <row r="264" spans="1:8" x14ac:dyDescent="0.25">
      <c r="B264" s="55"/>
      <c r="C264" s="55"/>
      <c r="D264" s="55"/>
      <c r="E264" s="40"/>
      <c r="F264" s="43"/>
      <c r="G264" s="36"/>
      <c r="H264" s="36"/>
    </row>
    <row r="265" spans="1:8" x14ac:dyDescent="0.25">
      <c r="A265" s="108" t="s">
        <v>33</v>
      </c>
      <c r="B265" s="108"/>
      <c r="C265" s="108"/>
      <c r="D265" s="108"/>
      <c r="E265" s="53"/>
      <c r="F265" s="43" t="s">
        <v>35</v>
      </c>
      <c r="G265" s="110"/>
      <c r="H265" s="110"/>
    </row>
    <row r="280" spans="1:8" ht="15.75" thickBot="1" x14ac:dyDescent="0.3"/>
    <row r="281" spans="1:8" ht="18.75" x14ac:dyDescent="0.25">
      <c r="A281" s="120"/>
      <c r="B281" s="120"/>
      <c r="C281" s="120"/>
      <c r="D281" s="56"/>
      <c r="E281" s="121" t="s">
        <v>42</v>
      </c>
      <c r="F281" s="122"/>
      <c r="G281" s="122"/>
      <c r="H281" s="123"/>
    </row>
    <row r="282" spans="1:8" ht="18.75" x14ac:dyDescent="0.25">
      <c r="A282" s="120"/>
      <c r="B282" s="120"/>
      <c r="C282" s="120"/>
      <c r="D282" s="56"/>
      <c r="E282" s="124" t="str">
        <f>'Learner Names'!$B$1</f>
        <v>Children’s Rights, Legislation and Regulation - Stage 1</v>
      </c>
      <c r="F282" s="125"/>
      <c r="G282" s="125"/>
      <c r="H282" s="126"/>
    </row>
    <row r="283" spans="1:8" ht="19.5" thickBot="1" x14ac:dyDescent="0.3">
      <c r="A283" s="120"/>
      <c r="B283" s="120"/>
      <c r="C283" s="120"/>
      <c r="D283" s="56"/>
      <c r="E283" s="127" t="str">
        <f>'Learner Names'!$G$5</f>
        <v>Continuous Assessment: Assignment 2 - 40%</v>
      </c>
      <c r="F283" s="128"/>
      <c r="G283" s="128"/>
      <c r="H283" s="129"/>
    </row>
    <row r="284" spans="1:8" x14ac:dyDescent="0.25">
      <c r="B284" s="44"/>
      <c r="E284" s="35"/>
      <c r="F284" s="35"/>
      <c r="G284" s="36"/>
      <c r="H284" s="36"/>
    </row>
    <row r="285" spans="1:8" x14ac:dyDescent="0.25">
      <c r="B285" s="44"/>
      <c r="E285" s="35"/>
      <c r="F285" s="35"/>
      <c r="G285" s="36"/>
      <c r="H285" s="36"/>
    </row>
    <row r="286" spans="1:8" x14ac:dyDescent="0.25">
      <c r="B286" s="44"/>
      <c r="E286" s="35"/>
      <c r="F286" s="35"/>
      <c r="G286" s="36"/>
      <c r="H286" s="36"/>
    </row>
    <row r="287" spans="1:8" ht="21" x14ac:dyDescent="0.35">
      <c r="A287" s="48"/>
      <c r="B287" s="115" t="s">
        <v>34</v>
      </c>
      <c r="C287" s="115"/>
      <c r="D287" s="115"/>
      <c r="E287" s="116" t="str">
        <f>'Learner Names'!B12&amp;" "&amp;'Learner Names'!C12</f>
        <v xml:space="preserve"> </v>
      </c>
      <c r="F287" s="116"/>
      <c r="G287" s="116"/>
      <c r="H287" s="116"/>
    </row>
    <row r="288" spans="1:8" ht="21" x14ac:dyDescent="0.35">
      <c r="A288" s="48"/>
      <c r="B288" s="57"/>
      <c r="C288" s="57"/>
      <c r="D288" s="58"/>
      <c r="E288" s="58"/>
      <c r="F288" s="49"/>
      <c r="G288" s="117"/>
      <c r="H288" s="117"/>
    </row>
    <row r="289" spans="1:8" ht="15.75" thickBot="1" x14ac:dyDescent="0.3">
      <c r="B289" s="44"/>
      <c r="E289" s="35"/>
      <c r="F289" s="35"/>
      <c r="G289" s="36"/>
      <c r="H289" s="37"/>
    </row>
    <row r="290" spans="1:8" ht="37.5" x14ac:dyDescent="0.25">
      <c r="A290" s="118" t="s">
        <v>28</v>
      </c>
      <c r="B290" s="119"/>
      <c r="C290" s="119"/>
      <c r="D290" s="119"/>
      <c r="E290" s="119"/>
      <c r="F290" s="119"/>
      <c r="G290" s="41" t="s">
        <v>29</v>
      </c>
      <c r="H290" s="46" t="s">
        <v>30</v>
      </c>
    </row>
    <row r="291" spans="1:8" ht="56.25" customHeight="1" x14ac:dyDescent="0.25">
      <c r="A291" s="111" t="s">
        <v>44</v>
      </c>
      <c r="B291" s="112"/>
      <c r="C291" s="112"/>
      <c r="D291" s="112"/>
      <c r="E291" s="112"/>
      <c r="F291" s="112"/>
      <c r="G291" s="60">
        <v>10</v>
      </c>
      <c r="H291" s="61"/>
    </row>
    <row r="292" spans="1:8" ht="56.25" customHeight="1" x14ac:dyDescent="0.25">
      <c r="A292" s="111" t="s">
        <v>39</v>
      </c>
      <c r="B292" s="112"/>
      <c r="C292" s="112"/>
      <c r="D292" s="112"/>
      <c r="E292" s="112"/>
      <c r="F292" s="112"/>
      <c r="G292" s="60">
        <v>15</v>
      </c>
      <c r="H292" s="61"/>
    </row>
    <row r="293" spans="1:8" ht="56.25" customHeight="1" thickBot="1" x14ac:dyDescent="0.3">
      <c r="A293" s="113" t="s">
        <v>45</v>
      </c>
      <c r="B293" s="114"/>
      <c r="C293" s="114"/>
      <c r="D293" s="114"/>
      <c r="E293" s="114"/>
      <c r="F293" s="114"/>
      <c r="G293" s="62">
        <v>15</v>
      </c>
      <c r="H293" s="63"/>
    </row>
    <row r="294" spans="1:8" ht="16.5" thickBot="1" x14ac:dyDescent="0.3">
      <c r="A294" s="39"/>
      <c r="B294" s="45"/>
      <c r="C294" s="107" t="s">
        <v>31</v>
      </c>
      <c r="D294" s="107"/>
      <c r="E294" s="107"/>
      <c r="F294" s="107"/>
      <c r="G294" s="50">
        <f>SUM(G291:G293)</f>
        <v>40</v>
      </c>
      <c r="H294" s="47">
        <f>SUM(H291:H293)</f>
        <v>0</v>
      </c>
    </row>
    <row r="295" spans="1:8" ht="15.75" x14ac:dyDescent="0.25">
      <c r="A295" s="39"/>
      <c r="B295" s="45"/>
      <c r="C295" s="54"/>
      <c r="D295" s="54"/>
      <c r="E295" s="54"/>
      <c r="F295" s="54"/>
      <c r="G295" s="59"/>
      <c r="H295" s="59"/>
    </row>
    <row r="296" spans="1:8" x14ac:dyDescent="0.25">
      <c r="B296" s="44"/>
      <c r="E296" s="35"/>
      <c r="F296" s="35"/>
      <c r="G296" s="36"/>
      <c r="H296" s="36"/>
    </row>
    <row r="297" spans="1:8" x14ac:dyDescent="0.25">
      <c r="B297" s="108" t="s">
        <v>32</v>
      </c>
      <c r="C297" s="108"/>
      <c r="D297" s="108"/>
      <c r="E297" s="53"/>
      <c r="F297" s="43" t="s">
        <v>35</v>
      </c>
      <c r="G297" s="109"/>
      <c r="H297" s="109"/>
    </row>
    <row r="298" spans="1:8" x14ac:dyDescent="0.25">
      <c r="B298" s="55"/>
      <c r="C298" s="55"/>
      <c r="D298" s="55"/>
      <c r="E298" s="40"/>
      <c r="F298" s="43"/>
      <c r="G298" s="36"/>
      <c r="H298" s="36"/>
    </row>
    <row r="299" spans="1:8" x14ac:dyDescent="0.25">
      <c r="B299" s="55"/>
      <c r="C299" s="55"/>
      <c r="D299" s="55"/>
      <c r="E299" s="40"/>
      <c r="F299" s="43"/>
      <c r="G299" s="36"/>
      <c r="H299" s="36"/>
    </row>
    <row r="300" spans="1:8" x14ac:dyDescent="0.25">
      <c r="A300" s="108" t="s">
        <v>33</v>
      </c>
      <c r="B300" s="108"/>
      <c r="C300" s="108"/>
      <c r="D300" s="108"/>
      <c r="E300" s="53"/>
      <c r="F300" s="43" t="s">
        <v>35</v>
      </c>
      <c r="G300" s="110"/>
      <c r="H300" s="110"/>
    </row>
    <row r="315" spans="1:8" ht="15.75" thickBot="1" x14ac:dyDescent="0.3"/>
    <row r="316" spans="1:8" ht="18.75" x14ac:dyDescent="0.25">
      <c r="A316" s="120"/>
      <c r="B316" s="120"/>
      <c r="C316" s="120"/>
      <c r="D316" s="56"/>
      <c r="E316" s="121" t="s">
        <v>42</v>
      </c>
      <c r="F316" s="122"/>
      <c r="G316" s="122"/>
      <c r="H316" s="123"/>
    </row>
    <row r="317" spans="1:8" ht="18.75" x14ac:dyDescent="0.25">
      <c r="A317" s="120"/>
      <c r="B317" s="120"/>
      <c r="C317" s="120"/>
      <c r="D317" s="56"/>
      <c r="E317" s="124" t="str">
        <f>'Learner Names'!$B$1</f>
        <v>Children’s Rights, Legislation and Regulation - Stage 1</v>
      </c>
      <c r="F317" s="125"/>
      <c r="G317" s="125"/>
      <c r="H317" s="126"/>
    </row>
    <row r="318" spans="1:8" ht="19.5" thickBot="1" x14ac:dyDescent="0.3">
      <c r="A318" s="120"/>
      <c r="B318" s="120"/>
      <c r="C318" s="120"/>
      <c r="D318" s="56"/>
      <c r="E318" s="127" t="str">
        <f>'Learner Names'!$G$5</f>
        <v>Continuous Assessment: Assignment 2 - 40%</v>
      </c>
      <c r="F318" s="128"/>
      <c r="G318" s="128"/>
      <c r="H318" s="129"/>
    </row>
    <row r="319" spans="1:8" x14ac:dyDescent="0.25">
      <c r="B319" s="44"/>
      <c r="E319" s="35"/>
      <c r="F319" s="35"/>
      <c r="G319" s="36"/>
      <c r="H319" s="36"/>
    </row>
    <row r="320" spans="1:8" x14ac:dyDescent="0.25">
      <c r="B320" s="44"/>
      <c r="E320" s="35"/>
      <c r="F320" s="35"/>
      <c r="G320" s="36"/>
      <c r="H320" s="36"/>
    </row>
    <row r="321" spans="1:8" x14ac:dyDescent="0.25">
      <c r="B321" s="44"/>
      <c r="E321" s="35"/>
      <c r="F321" s="35"/>
      <c r="G321" s="36"/>
      <c r="H321" s="36"/>
    </row>
    <row r="322" spans="1:8" ht="21" x14ac:dyDescent="0.35">
      <c r="A322" s="48"/>
      <c r="B322" s="115" t="s">
        <v>34</v>
      </c>
      <c r="C322" s="115"/>
      <c r="D322" s="115"/>
      <c r="E322" s="116" t="str">
        <f>'Learner Names'!B13&amp;" "&amp;'Learner Names'!C13</f>
        <v xml:space="preserve"> </v>
      </c>
      <c r="F322" s="116"/>
      <c r="G322" s="116"/>
      <c r="H322" s="116"/>
    </row>
    <row r="323" spans="1:8" ht="21" x14ac:dyDescent="0.35">
      <c r="A323" s="48"/>
      <c r="B323" s="57"/>
      <c r="C323" s="57"/>
      <c r="D323" s="58"/>
      <c r="E323" s="58"/>
      <c r="F323" s="49"/>
      <c r="G323" s="117"/>
      <c r="H323" s="117"/>
    </row>
    <row r="324" spans="1:8" ht="15.75" thickBot="1" x14ac:dyDescent="0.3">
      <c r="B324" s="44"/>
      <c r="E324" s="35"/>
      <c r="F324" s="35"/>
      <c r="G324" s="36"/>
      <c r="H324" s="37"/>
    </row>
    <row r="325" spans="1:8" ht="37.5" x14ac:dyDescent="0.25">
      <c r="A325" s="118" t="s">
        <v>28</v>
      </c>
      <c r="B325" s="119"/>
      <c r="C325" s="119"/>
      <c r="D325" s="119"/>
      <c r="E325" s="119"/>
      <c r="F325" s="119"/>
      <c r="G325" s="41" t="s">
        <v>29</v>
      </c>
      <c r="H325" s="46" t="s">
        <v>30</v>
      </c>
    </row>
    <row r="326" spans="1:8" ht="56.25" customHeight="1" x14ac:dyDescent="0.25">
      <c r="A326" s="111" t="s">
        <v>44</v>
      </c>
      <c r="B326" s="112"/>
      <c r="C326" s="112"/>
      <c r="D326" s="112"/>
      <c r="E326" s="112"/>
      <c r="F326" s="112"/>
      <c r="G326" s="60">
        <v>10</v>
      </c>
      <c r="H326" s="61"/>
    </row>
    <row r="327" spans="1:8" ht="56.25" customHeight="1" x14ac:dyDescent="0.25">
      <c r="A327" s="111" t="s">
        <v>39</v>
      </c>
      <c r="B327" s="112"/>
      <c r="C327" s="112"/>
      <c r="D327" s="112"/>
      <c r="E327" s="112"/>
      <c r="F327" s="112"/>
      <c r="G327" s="60">
        <v>15</v>
      </c>
      <c r="H327" s="61"/>
    </row>
    <row r="328" spans="1:8" ht="56.25" customHeight="1" thickBot="1" x14ac:dyDescent="0.3">
      <c r="A328" s="113" t="s">
        <v>45</v>
      </c>
      <c r="B328" s="114"/>
      <c r="C328" s="114"/>
      <c r="D328" s="114"/>
      <c r="E328" s="114"/>
      <c r="F328" s="114"/>
      <c r="G328" s="62">
        <v>15</v>
      </c>
      <c r="H328" s="63"/>
    </row>
    <row r="329" spans="1:8" ht="16.5" thickBot="1" x14ac:dyDescent="0.3">
      <c r="A329" s="39"/>
      <c r="B329" s="45"/>
      <c r="C329" s="107" t="s">
        <v>31</v>
      </c>
      <c r="D329" s="107"/>
      <c r="E329" s="107"/>
      <c r="F329" s="107"/>
      <c r="G329" s="50">
        <f>SUM(G326:G328)</f>
        <v>40</v>
      </c>
      <c r="H329" s="47">
        <f>SUM(H326:H328)</f>
        <v>0</v>
      </c>
    </row>
    <row r="330" spans="1:8" ht="15.75" x14ac:dyDescent="0.25">
      <c r="A330" s="39"/>
      <c r="B330" s="45"/>
      <c r="C330" s="54"/>
      <c r="D330" s="54"/>
      <c r="E330" s="54"/>
      <c r="F330" s="54"/>
      <c r="G330" s="59"/>
      <c r="H330" s="59"/>
    </row>
    <row r="331" spans="1:8" x14ac:dyDescent="0.25">
      <c r="B331" s="44"/>
      <c r="E331" s="35"/>
      <c r="F331" s="35"/>
      <c r="G331" s="36"/>
      <c r="H331" s="36"/>
    </row>
    <row r="332" spans="1:8" x14ac:dyDescent="0.25">
      <c r="B332" s="108" t="s">
        <v>32</v>
      </c>
      <c r="C332" s="108"/>
      <c r="D332" s="108"/>
      <c r="E332" s="53"/>
      <c r="F332" s="43" t="s">
        <v>35</v>
      </c>
      <c r="G332" s="109"/>
      <c r="H332" s="109"/>
    </row>
    <row r="333" spans="1:8" x14ac:dyDescent="0.25">
      <c r="B333" s="55"/>
      <c r="C333" s="55"/>
      <c r="D333" s="55"/>
      <c r="E333" s="40"/>
      <c r="F333" s="43"/>
      <c r="G333" s="36"/>
      <c r="H333" s="36"/>
    </row>
    <row r="334" spans="1:8" x14ac:dyDescent="0.25">
      <c r="B334" s="55"/>
      <c r="C334" s="55"/>
      <c r="D334" s="55"/>
      <c r="E334" s="40"/>
      <c r="F334" s="43"/>
      <c r="G334" s="36"/>
      <c r="H334" s="36"/>
    </row>
    <row r="335" spans="1:8" x14ac:dyDescent="0.25">
      <c r="A335" s="108" t="s">
        <v>33</v>
      </c>
      <c r="B335" s="108"/>
      <c r="C335" s="108"/>
      <c r="D335" s="108"/>
      <c r="E335" s="53"/>
      <c r="F335" s="43" t="s">
        <v>35</v>
      </c>
      <c r="G335" s="110"/>
      <c r="H335" s="110"/>
    </row>
    <row r="350" spans="1:8" ht="15.75" thickBot="1" x14ac:dyDescent="0.3"/>
    <row r="351" spans="1:8" ht="18.75" x14ac:dyDescent="0.25">
      <c r="A351" s="120"/>
      <c r="B351" s="120"/>
      <c r="C351" s="120"/>
      <c r="D351" s="56"/>
      <c r="E351" s="121" t="s">
        <v>42</v>
      </c>
      <c r="F351" s="122"/>
      <c r="G351" s="122"/>
      <c r="H351" s="123"/>
    </row>
    <row r="352" spans="1:8" ht="18.75" x14ac:dyDescent="0.25">
      <c r="A352" s="120"/>
      <c r="B352" s="120"/>
      <c r="C352" s="120"/>
      <c r="D352" s="56"/>
      <c r="E352" s="124" t="str">
        <f>'Learner Names'!$B$1</f>
        <v>Children’s Rights, Legislation and Regulation - Stage 1</v>
      </c>
      <c r="F352" s="125"/>
      <c r="G352" s="125"/>
      <c r="H352" s="126"/>
    </row>
    <row r="353" spans="1:8" ht="19.5" thickBot="1" x14ac:dyDescent="0.3">
      <c r="A353" s="120"/>
      <c r="B353" s="120"/>
      <c r="C353" s="120"/>
      <c r="D353" s="56"/>
      <c r="E353" s="127" t="str">
        <f>'Learner Names'!$G$5</f>
        <v>Continuous Assessment: Assignment 2 - 40%</v>
      </c>
      <c r="F353" s="128"/>
      <c r="G353" s="128"/>
      <c r="H353" s="129"/>
    </row>
    <row r="354" spans="1:8" x14ac:dyDescent="0.25">
      <c r="B354" s="44"/>
      <c r="E354" s="35"/>
      <c r="F354" s="35"/>
      <c r="G354" s="36"/>
      <c r="H354" s="36"/>
    </row>
    <row r="355" spans="1:8" x14ac:dyDescent="0.25">
      <c r="B355" s="44"/>
      <c r="E355" s="35"/>
      <c r="F355" s="35"/>
      <c r="G355" s="36"/>
      <c r="H355" s="36"/>
    </row>
    <row r="356" spans="1:8" x14ac:dyDescent="0.25">
      <c r="B356" s="44"/>
      <c r="E356" s="35"/>
      <c r="F356" s="35"/>
      <c r="G356" s="36"/>
      <c r="H356" s="36"/>
    </row>
    <row r="357" spans="1:8" ht="21" x14ac:dyDescent="0.35">
      <c r="A357" s="48"/>
      <c r="B357" s="115" t="s">
        <v>34</v>
      </c>
      <c r="C357" s="115"/>
      <c r="D357" s="115"/>
      <c r="E357" s="116" t="str">
        <f>'Learner Names'!B14&amp;" "&amp;'Learner Names'!C14</f>
        <v xml:space="preserve"> </v>
      </c>
      <c r="F357" s="116"/>
      <c r="G357" s="116"/>
      <c r="H357" s="116"/>
    </row>
    <row r="358" spans="1:8" ht="21" x14ac:dyDescent="0.35">
      <c r="A358" s="48"/>
      <c r="B358" s="57"/>
      <c r="C358" s="57"/>
      <c r="D358" s="58"/>
      <c r="E358" s="58"/>
      <c r="F358" s="49"/>
      <c r="G358" s="117"/>
      <c r="H358" s="117"/>
    </row>
    <row r="359" spans="1:8" ht="15.75" thickBot="1" x14ac:dyDescent="0.3">
      <c r="B359" s="44"/>
      <c r="E359" s="35"/>
      <c r="F359" s="35"/>
      <c r="G359" s="36"/>
      <c r="H359" s="37"/>
    </row>
    <row r="360" spans="1:8" ht="37.5" x14ac:dyDescent="0.25">
      <c r="A360" s="118" t="s">
        <v>28</v>
      </c>
      <c r="B360" s="119"/>
      <c r="C360" s="119"/>
      <c r="D360" s="119"/>
      <c r="E360" s="119"/>
      <c r="F360" s="119"/>
      <c r="G360" s="41" t="s">
        <v>29</v>
      </c>
      <c r="H360" s="46" t="s">
        <v>30</v>
      </c>
    </row>
    <row r="361" spans="1:8" ht="56.25" customHeight="1" x14ac:dyDescent="0.25">
      <c r="A361" s="111" t="s">
        <v>44</v>
      </c>
      <c r="B361" s="112"/>
      <c r="C361" s="112"/>
      <c r="D361" s="112"/>
      <c r="E361" s="112"/>
      <c r="F361" s="112"/>
      <c r="G361" s="60">
        <v>10</v>
      </c>
      <c r="H361" s="61"/>
    </row>
    <row r="362" spans="1:8" ht="56.25" customHeight="1" x14ac:dyDescent="0.25">
      <c r="A362" s="111" t="s">
        <v>39</v>
      </c>
      <c r="B362" s="112"/>
      <c r="C362" s="112"/>
      <c r="D362" s="112"/>
      <c r="E362" s="112"/>
      <c r="F362" s="112"/>
      <c r="G362" s="60">
        <v>15</v>
      </c>
      <c r="H362" s="61"/>
    </row>
    <row r="363" spans="1:8" ht="56.25" customHeight="1" thickBot="1" x14ac:dyDescent="0.3">
      <c r="A363" s="113" t="s">
        <v>45</v>
      </c>
      <c r="B363" s="114"/>
      <c r="C363" s="114"/>
      <c r="D363" s="114"/>
      <c r="E363" s="114"/>
      <c r="F363" s="114"/>
      <c r="G363" s="62">
        <v>15</v>
      </c>
      <c r="H363" s="63"/>
    </row>
    <row r="364" spans="1:8" ht="16.5" thickBot="1" x14ac:dyDescent="0.3">
      <c r="A364" s="39"/>
      <c r="B364" s="45"/>
      <c r="C364" s="107" t="s">
        <v>31</v>
      </c>
      <c r="D364" s="107"/>
      <c r="E364" s="107"/>
      <c r="F364" s="107"/>
      <c r="G364" s="50">
        <f>SUM(G361:G363)</f>
        <v>40</v>
      </c>
      <c r="H364" s="47">
        <f>SUM(H361:H363)</f>
        <v>0</v>
      </c>
    </row>
    <row r="365" spans="1:8" ht="15.75" x14ac:dyDescent="0.25">
      <c r="A365" s="39"/>
      <c r="B365" s="45"/>
      <c r="C365" s="54"/>
      <c r="D365" s="54"/>
      <c r="E365" s="54"/>
      <c r="F365" s="54"/>
      <c r="G365" s="59"/>
      <c r="H365" s="59"/>
    </row>
    <row r="366" spans="1:8" x14ac:dyDescent="0.25">
      <c r="B366" s="44"/>
      <c r="E366" s="35"/>
      <c r="F366" s="35"/>
      <c r="G366" s="36"/>
      <c r="H366" s="36"/>
    </row>
    <row r="367" spans="1:8" x14ac:dyDescent="0.25">
      <c r="B367" s="108" t="s">
        <v>32</v>
      </c>
      <c r="C367" s="108"/>
      <c r="D367" s="108"/>
      <c r="E367" s="53"/>
      <c r="F367" s="43" t="s">
        <v>35</v>
      </c>
      <c r="G367" s="109"/>
      <c r="H367" s="109"/>
    </row>
    <row r="368" spans="1:8" x14ac:dyDescent="0.25">
      <c r="B368" s="55"/>
      <c r="C368" s="55"/>
      <c r="D368" s="55"/>
      <c r="E368" s="40"/>
      <c r="F368" s="43"/>
      <c r="G368" s="36"/>
      <c r="H368" s="36"/>
    </row>
    <row r="369" spans="1:8" x14ac:dyDescent="0.25">
      <c r="B369" s="55"/>
      <c r="C369" s="55"/>
      <c r="D369" s="55"/>
      <c r="E369" s="40"/>
      <c r="F369" s="43"/>
      <c r="G369" s="36"/>
      <c r="H369" s="36"/>
    </row>
    <row r="370" spans="1:8" x14ac:dyDescent="0.25">
      <c r="A370" s="108" t="s">
        <v>33</v>
      </c>
      <c r="B370" s="108"/>
      <c r="C370" s="108"/>
      <c r="D370" s="108"/>
      <c r="E370" s="53"/>
      <c r="F370" s="43" t="s">
        <v>35</v>
      </c>
      <c r="G370" s="110"/>
      <c r="H370" s="110"/>
    </row>
    <row r="385" spans="1:8" ht="15.75" thickBot="1" x14ac:dyDescent="0.3"/>
    <row r="386" spans="1:8" ht="18.75" x14ac:dyDescent="0.25">
      <c r="A386" s="120"/>
      <c r="B386" s="120"/>
      <c r="C386" s="120"/>
      <c r="D386" s="56"/>
      <c r="E386" s="121" t="s">
        <v>42</v>
      </c>
      <c r="F386" s="122"/>
      <c r="G386" s="122"/>
      <c r="H386" s="123"/>
    </row>
    <row r="387" spans="1:8" ht="18.75" x14ac:dyDescent="0.25">
      <c r="A387" s="120"/>
      <c r="B387" s="120"/>
      <c r="C387" s="120"/>
      <c r="D387" s="56"/>
      <c r="E387" s="124" t="str">
        <f>'Learner Names'!$B$1</f>
        <v>Children’s Rights, Legislation and Regulation - Stage 1</v>
      </c>
      <c r="F387" s="125"/>
      <c r="G387" s="125"/>
      <c r="H387" s="126"/>
    </row>
    <row r="388" spans="1:8" ht="19.5" thickBot="1" x14ac:dyDescent="0.3">
      <c r="A388" s="120"/>
      <c r="B388" s="120"/>
      <c r="C388" s="120"/>
      <c r="D388" s="56"/>
      <c r="E388" s="127" t="str">
        <f>'Learner Names'!$G$5</f>
        <v>Continuous Assessment: Assignment 2 - 40%</v>
      </c>
      <c r="F388" s="128"/>
      <c r="G388" s="128"/>
      <c r="H388" s="129"/>
    </row>
    <row r="389" spans="1:8" x14ac:dyDescent="0.25">
      <c r="B389" s="44"/>
      <c r="E389" s="35"/>
      <c r="F389" s="35"/>
      <c r="G389" s="36"/>
      <c r="H389" s="36"/>
    </row>
    <row r="390" spans="1:8" x14ac:dyDescent="0.25">
      <c r="B390" s="44"/>
      <c r="E390" s="35"/>
      <c r="F390" s="35"/>
      <c r="G390" s="36"/>
      <c r="H390" s="36"/>
    </row>
    <row r="391" spans="1:8" x14ac:dyDescent="0.25">
      <c r="B391" s="44"/>
      <c r="E391" s="35"/>
      <c r="F391" s="35"/>
      <c r="G391" s="36"/>
      <c r="H391" s="36"/>
    </row>
    <row r="392" spans="1:8" ht="21" x14ac:dyDescent="0.35">
      <c r="A392" s="48"/>
      <c r="B392" s="115" t="s">
        <v>34</v>
      </c>
      <c r="C392" s="115"/>
      <c r="D392" s="115"/>
      <c r="E392" s="116" t="str">
        <f>'Learner Names'!B15&amp;" "&amp;'Learner Names'!C15</f>
        <v xml:space="preserve"> </v>
      </c>
      <c r="F392" s="116"/>
      <c r="G392" s="116"/>
      <c r="H392" s="116"/>
    </row>
    <row r="393" spans="1:8" ht="21" x14ac:dyDescent="0.35">
      <c r="A393" s="48"/>
      <c r="B393" s="57"/>
      <c r="C393" s="57"/>
      <c r="D393" s="58"/>
      <c r="E393" s="58"/>
      <c r="F393" s="49"/>
      <c r="G393" s="117"/>
      <c r="H393" s="117"/>
    </row>
    <row r="394" spans="1:8" ht="15.75" thickBot="1" x14ac:dyDescent="0.3">
      <c r="B394" s="44"/>
      <c r="E394" s="35"/>
      <c r="F394" s="35"/>
      <c r="G394" s="36"/>
      <c r="H394" s="37"/>
    </row>
    <row r="395" spans="1:8" ht="37.5" x14ac:dyDescent="0.25">
      <c r="A395" s="118" t="s">
        <v>28</v>
      </c>
      <c r="B395" s="119"/>
      <c r="C395" s="119"/>
      <c r="D395" s="119"/>
      <c r="E395" s="119"/>
      <c r="F395" s="119"/>
      <c r="G395" s="41" t="s">
        <v>29</v>
      </c>
      <c r="H395" s="46" t="s">
        <v>30</v>
      </c>
    </row>
    <row r="396" spans="1:8" ht="56.25" customHeight="1" x14ac:dyDescent="0.25">
      <c r="A396" s="111" t="s">
        <v>44</v>
      </c>
      <c r="B396" s="112"/>
      <c r="C396" s="112"/>
      <c r="D396" s="112"/>
      <c r="E396" s="112"/>
      <c r="F396" s="112"/>
      <c r="G396" s="60">
        <v>10</v>
      </c>
      <c r="H396" s="61"/>
    </row>
    <row r="397" spans="1:8" ht="56.25" customHeight="1" x14ac:dyDescent="0.25">
      <c r="A397" s="111" t="s">
        <v>39</v>
      </c>
      <c r="B397" s="112"/>
      <c r="C397" s="112"/>
      <c r="D397" s="112"/>
      <c r="E397" s="112"/>
      <c r="F397" s="112"/>
      <c r="G397" s="60">
        <v>15</v>
      </c>
      <c r="H397" s="61"/>
    </row>
    <row r="398" spans="1:8" ht="56.25" customHeight="1" thickBot="1" x14ac:dyDescent="0.3">
      <c r="A398" s="113" t="s">
        <v>45</v>
      </c>
      <c r="B398" s="114"/>
      <c r="C398" s="114"/>
      <c r="D398" s="114"/>
      <c r="E398" s="114"/>
      <c r="F398" s="114"/>
      <c r="G398" s="62">
        <v>15</v>
      </c>
      <c r="H398" s="63"/>
    </row>
    <row r="399" spans="1:8" ht="16.5" thickBot="1" x14ac:dyDescent="0.3">
      <c r="A399" s="39"/>
      <c r="B399" s="45"/>
      <c r="C399" s="107" t="s">
        <v>31</v>
      </c>
      <c r="D399" s="107"/>
      <c r="E399" s="107"/>
      <c r="F399" s="107"/>
      <c r="G399" s="50">
        <f>SUM(G396:G398)</f>
        <v>40</v>
      </c>
      <c r="H399" s="47">
        <f>SUM(H396:H398)</f>
        <v>0</v>
      </c>
    </row>
    <row r="400" spans="1:8" ht="15.75" x14ac:dyDescent="0.25">
      <c r="A400" s="39"/>
      <c r="B400" s="45"/>
      <c r="C400" s="54"/>
      <c r="D400" s="54"/>
      <c r="E400" s="54"/>
      <c r="F400" s="54"/>
      <c r="G400" s="59"/>
      <c r="H400" s="59"/>
    </row>
    <row r="401" spans="1:8" x14ac:dyDescent="0.25">
      <c r="B401" s="44"/>
      <c r="E401" s="35"/>
      <c r="F401" s="35"/>
      <c r="G401" s="36"/>
      <c r="H401" s="36"/>
    </row>
    <row r="402" spans="1:8" x14ac:dyDescent="0.25">
      <c r="B402" s="108" t="s">
        <v>32</v>
      </c>
      <c r="C402" s="108"/>
      <c r="D402" s="108"/>
      <c r="E402" s="53"/>
      <c r="F402" s="43" t="s">
        <v>35</v>
      </c>
      <c r="G402" s="109"/>
      <c r="H402" s="109"/>
    </row>
    <row r="403" spans="1:8" x14ac:dyDescent="0.25">
      <c r="B403" s="55"/>
      <c r="C403" s="55"/>
      <c r="D403" s="55"/>
      <c r="E403" s="40"/>
      <c r="F403" s="43"/>
      <c r="G403" s="36"/>
      <c r="H403" s="36"/>
    </row>
    <row r="404" spans="1:8" x14ac:dyDescent="0.25">
      <c r="B404" s="55"/>
      <c r="C404" s="55"/>
      <c r="D404" s="55"/>
      <c r="E404" s="40"/>
      <c r="F404" s="43"/>
      <c r="G404" s="36"/>
      <c r="H404" s="36"/>
    </row>
    <row r="405" spans="1:8" x14ac:dyDescent="0.25">
      <c r="A405" s="108" t="s">
        <v>33</v>
      </c>
      <c r="B405" s="108"/>
      <c r="C405" s="108"/>
      <c r="D405" s="108"/>
      <c r="E405" s="53"/>
      <c r="F405" s="43" t="s">
        <v>35</v>
      </c>
      <c r="G405" s="110"/>
      <c r="H405" s="110"/>
    </row>
    <row r="420" spans="1:8" ht="15.75" thickBot="1" x14ac:dyDescent="0.3"/>
    <row r="421" spans="1:8" ht="18.75" x14ac:dyDescent="0.25">
      <c r="A421" s="120"/>
      <c r="B421" s="120"/>
      <c r="C421" s="120"/>
      <c r="D421" s="56"/>
      <c r="E421" s="121" t="s">
        <v>42</v>
      </c>
      <c r="F421" s="122"/>
      <c r="G421" s="122"/>
      <c r="H421" s="123"/>
    </row>
    <row r="422" spans="1:8" ht="18.75" x14ac:dyDescent="0.25">
      <c r="A422" s="120"/>
      <c r="B422" s="120"/>
      <c r="C422" s="120"/>
      <c r="D422" s="56"/>
      <c r="E422" s="124" t="str">
        <f>'Learner Names'!$B$1</f>
        <v>Children’s Rights, Legislation and Regulation - Stage 1</v>
      </c>
      <c r="F422" s="125"/>
      <c r="G422" s="125"/>
      <c r="H422" s="126"/>
    </row>
    <row r="423" spans="1:8" ht="19.5" thickBot="1" x14ac:dyDescent="0.3">
      <c r="A423" s="120"/>
      <c r="B423" s="120"/>
      <c r="C423" s="120"/>
      <c r="D423" s="56"/>
      <c r="E423" s="127" t="str">
        <f>'Learner Names'!$G$5</f>
        <v>Continuous Assessment: Assignment 2 - 40%</v>
      </c>
      <c r="F423" s="128"/>
      <c r="G423" s="128"/>
      <c r="H423" s="129"/>
    </row>
    <row r="424" spans="1:8" x14ac:dyDescent="0.25">
      <c r="B424" s="44"/>
      <c r="E424" s="35"/>
      <c r="F424" s="35"/>
      <c r="G424" s="36"/>
      <c r="H424" s="36"/>
    </row>
    <row r="425" spans="1:8" x14ac:dyDescent="0.25">
      <c r="B425" s="44"/>
      <c r="E425" s="35"/>
      <c r="F425" s="35"/>
      <c r="G425" s="36"/>
      <c r="H425" s="36"/>
    </row>
    <row r="426" spans="1:8" x14ac:dyDescent="0.25">
      <c r="B426" s="44"/>
      <c r="E426" s="35"/>
      <c r="F426" s="35"/>
      <c r="G426" s="36"/>
      <c r="H426" s="36"/>
    </row>
    <row r="427" spans="1:8" ht="21" x14ac:dyDescent="0.35">
      <c r="A427" s="48"/>
      <c r="B427" s="115" t="s">
        <v>34</v>
      </c>
      <c r="C427" s="115"/>
      <c r="D427" s="115"/>
      <c r="E427" s="116" t="str">
        <f>'Learner Names'!B16&amp;" "&amp;'Learner Names'!C16</f>
        <v xml:space="preserve"> </v>
      </c>
      <c r="F427" s="116"/>
      <c r="G427" s="116"/>
      <c r="H427" s="116"/>
    </row>
    <row r="428" spans="1:8" ht="21" x14ac:dyDescent="0.35">
      <c r="A428" s="48"/>
      <c r="B428" s="57"/>
      <c r="C428" s="57"/>
      <c r="D428" s="58"/>
      <c r="E428" s="58"/>
      <c r="F428" s="49"/>
      <c r="G428" s="117"/>
      <c r="H428" s="117"/>
    </row>
    <row r="429" spans="1:8" ht="15.75" thickBot="1" x14ac:dyDescent="0.3">
      <c r="B429" s="44"/>
      <c r="E429" s="35"/>
      <c r="F429" s="35"/>
      <c r="G429" s="36"/>
      <c r="H429" s="37"/>
    </row>
    <row r="430" spans="1:8" ht="37.5" x14ac:dyDescent="0.25">
      <c r="A430" s="118" t="s">
        <v>28</v>
      </c>
      <c r="B430" s="119"/>
      <c r="C430" s="119"/>
      <c r="D430" s="119"/>
      <c r="E430" s="119"/>
      <c r="F430" s="119"/>
      <c r="G430" s="41" t="s">
        <v>29</v>
      </c>
      <c r="H430" s="46" t="s">
        <v>30</v>
      </c>
    </row>
    <row r="431" spans="1:8" ht="56.25" customHeight="1" x14ac:dyDescent="0.25">
      <c r="A431" s="111" t="s">
        <v>44</v>
      </c>
      <c r="B431" s="112"/>
      <c r="C431" s="112"/>
      <c r="D431" s="112"/>
      <c r="E431" s="112"/>
      <c r="F431" s="112"/>
      <c r="G431" s="60">
        <v>10</v>
      </c>
      <c r="H431" s="61"/>
    </row>
    <row r="432" spans="1:8" ht="56.25" customHeight="1" x14ac:dyDescent="0.25">
      <c r="A432" s="111" t="s">
        <v>39</v>
      </c>
      <c r="B432" s="112"/>
      <c r="C432" s="112"/>
      <c r="D432" s="112"/>
      <c r="E432" s="112"/>
      <c r="F432" s="112"/>
      <c r="G432" s="60">
        <v>15</v>
      </c>
      <c r="H432" s="61"/>
    </row>
    <row r="433" spans="1:8" ht="56.25" customHeight="1" thickBot="1" x14ac:dyDescent="0.3">
      <c r="A433" s="113" t="s">
        <v>45</v>
      </c>
      <c r="B433" s="114"/>
      <c r="C433" s="114"/>
      <c r="D433" s="114"/>
      <c r="E433" s="114"/>
      <c r="F433" s="114"/>
      <c r="G433" s="62">
        <v>15</v>
      </c>
      <c r="H433" s="63"/>
    </row>
    <row r="434" spans="1:8" ht="16.5" thickBot="1" x14ac:dyDescent="0.3">
      <c r="A434" s="39"/>
      <c r="B434" s="45"/>
      <c r="C434" s="107" t="s">
        <v>31</v>
      </c>
      <c r="D434" s="107"/>
      <c r="E434" s="107"/>
      <c r="F434" s="107"/>
      <c r="G434" s="50">
        <f>SUM(G431:G433)</f>
        <v>40</v>
      </c>
      <c r="H434" s="47">
        <f>SUM(H431:H433)</f>
        <v>0</v>
      </c>
    </row>
    <row r="435" spans="1:8" ht="15.75" x14ac:dyDescent="0.25">
      <c r="A435" s="39"/>
      <c r="B435" s="45"/>
      <c r="C435" s="54"/>
      <c r="D435" s="54"/>
      <c r="E435" s="54"/>
      <c r="F435" s="54"/>
      <c r="G435" s="59"/>
      <c r="H435" s="59"/>
    </row>
    <row r="436" spans="1:8" x14ac:dyDescent="0.25">
      <c r="B436" s="44"/>
      <c r="E436" s="35"/>
      <c r="F436" s="35"/>
      <c r="G436" s="36"/>
      <c r="H436" s="36"/>
    </row>
    <row r="437" spans="1:8" x14ac:dyDescent="0.25">
      <c r="B437" s="108" t="s">
        <v>32</v>
      </c>
      <c r="C437" s="108"/>
      <c r="D437" s="108"/>
      <c r="E437" s="53"/>
      <c r="F437" s="43" t="s">
        <v>35</v>
      </c>
      <c r="G437" s="109"/>
      <c r="H437" s="109"/>
    </row>
    <row r="438" spans="1:8" x14ac:dyDescent="0.25">
      <c r="B438" s="55"/>
      <c r="C438" s="55"/>
      <c r="D438" s="55"/>
      <c r="E438" s="40"/>
      <c r="F438" s="43"/>
      <c r="G438" s="36"/>
      <c r="H438" s="36"/>
    </row>
    <row r="439" spans="1:8" x14ac:dyDescent="0.25">
      <c r="B439" s="55"/>
      <c r="C439" s="55"/>
      <c r="D439" s="55"/>
      <c r="E439" s="40"/>
      <c r="F439" s="43"/>
      <c r="G439" s="36"/>
      <c r="H439" s="36"/>
    </row>
    <row r="440" spans="1:8" x14ac:dyDescent="0.25">
      <c r="A440" s="108" t="s">
        <v>33</v>
      </c>
      <c r="B440" s="108"/>
      <c r="C440" s="108"/>
      <c r="D440" s="108"/>
      <c r="E440" s="53"/>
      <c r="F440" s="43" t="s">
        <v>35</v>
      </c>
      <c r="G440" s="110"/>
      <c r="H440" s="110"/>
    </row>
    <row r="455" spans="1:8" ht="15.75" thickBot="1" x14ac:dyDescent="0.3"/>
    <row r="456" spans="1:8" ht="18.75" x14ac:dyDescent="0.25">
      <c r="A456" s="120"/>
      <c r="B456" s="120"/>
      <c r="C456" s="120"/>
      <c r="D456" s="56"/>
      <c r="E456" s="121" t="s">
        <v>42</v>
      </c>
      <c r="F456" s="122"/>
      <c r="G456" s="122"/>
      <c r="H456" s="123"/>
    </row>
    <row r="457" spans="1:8" ht="18.75" x14ac:dyDescent="0.25">
      <c r="A457" s="120"/>
      <c r="B457" s="120"/>
      <c r="C457" s="120"/>
      <c r="D457" s="56"/>
      <c r="E457" s="124" t="str">
        <f>'Learner Names'!$B$1</f>
        <v>Children’s Rights, Legislation and Regulation - Stage 1</v>
      </c>
      <c r="F457" s="125"/>
      <c r="G457" s="125"/>
      <c r="H457" s="126"/>
    </row>
    <row r="458" spans="1:8" ht="19.5" thickBot="1" x14ac:dyDescent="0.3">
      <c r="A458" s="120"/>
      <c r="B458" s="120"/>
      <c r="C458" s="120"/>
      <c r="D458" s="56"/>
      <c r="E458" s="127" t="str">
        <f>'Learner Names'!$G$5</f>
        <v>Continuous Assessment: Assignment 2 - 40%</v>
      </c>
      <c r="F458" s="128"/>
      <c r="G458" s="128"/>
      <c r="H458" s="129"/>
    </row>
    <row r="459" spans="1:8" x14ac:dyDescent="0.25">
      <c r="B459" s="44"/>
      <c r="E459" s="35"/>
      <c r="F459" s="35"/>
      <c r="G459" s="36"/>
      <c r="H459" s="36"/>
    </row>
    <row r="460" spans="1:8" x14ac:dyDescent="0.25">
      <c r="B460" s="44"/>
      <c r="E460" s="35"/>
      <c r="F460" s="35"/>
      <c r="G460" s="36"/>
      <c r="H460" s="36"/>
    </row>
    <row r="461" spans="1:8" x14ac:dyDescent="0.25">
      <c r="B461" s="44"/>
      <c r="E461" s="35"/>
      <c r="F461" s="35"/>
      <c r="G461" s="36"/>
      <c r="H461" s="36"/>
    </row>
    <row r="462" spans="1:8" ht="21" x14ac:dyDescent="0.35">
      <c r="A462" s="48"/>
      <c r="B462" s="115" t="s">
        <v>34</v>
      </c>
      <c r="C462" s="115"/>
      <c r="D462" s="115"/>
      <c r="E462" s="116" t="str">
        <f>'Learner Names'!B17&amp;" "&amp;'Learner Names'!C17</f>
        <v xml:space="preserve"> </v>
      </c>
      <c r="F462" s="116"/>
      <c r="G462" s="116"/>
      <c r="H462" s="116"/>
    </row>
    <row r="463" spans="1:8" ht="21" x14ac:dyDescent="0.35">
      <c r="A463" s="48"/>
      <c r="B463" s="57"/>
      <c r="C463" s="57"/>
      <c r="D463" s="58"/>
      <c r="E463" s="58"/>
      <c r="F463" s="49"/>
      <c r="G463" s="117"/>
      <c r="H463" s="117"/>
    </row>
    <row r="464" spans="1:8" ht="15.75" thickBot="1" x14ac:dyDescent="0.3">
      <c r="B464" s="44"/>
      <c r="E464" s="35"/>
      <c r="F464" s="35"/>
      <c r="G464" s="36"/>
      <c r="H464" s="37"/>
    </row>
    <row r="465" spans="1:8" ht="37.5" x14ac:dyDescent="0.25">
      <c r="A465" s="118" t="s">
        <v>28</v>
      </c>
      <c r="B465" s="119"/>
      <c r="C465" s="119"/>
      <c r="D465" s="119"/>
      <c r="E465" s="119"/>
      <c r="F465" s="119"/>
      <c r="G465" s="41" t="s">
        <v>29</v>
      </c>
      <c r="H465" s="46" t="s">
        <v>30</v>
      </c>
    </row>
    <row r="466" spans="1:8" ht="56.25" customHeight="1" x14ac:dyDescent="0.25">
      <c r="A466" s="111" t="s">
        <v>44</v>
      </c>
      <c r="B466" s="112"/>
      <c r="C466" s="112"/>
      <c r="D466" s="112"/>
      <c r="E466" s="112"/>
      <c r="F466" s="112"/>
      <c r="G466" s="60">
        <v>10</v>
      </c>
      <c r="H466" s="61"/>
    </row>
    <row r="467" spans="1:8" ht="56.25" customHeight="1" x14ac:dyDescent="0.25">
      <c r="A467" s="111" t="s">
        <v>39</v>
      </c>
      <c r="B467" s="112"/>
      <c r="C467" s="112"/>
      <c r="D467" s="112"/>
      <c r="E467" s="112"/>
      <c r="F467" s="112"/>
      <c r="G467" s="60">
        <v>15</v>
      </c>
      <c r="H467" s="61"/>
    </row>
    <row r="468" spans="1:8" ht="56.25" customHeight="1" thickBot="1" x14ac:dyDescent="0.3">
      <c r="A468" s="113" t="s">
        <v>45</v>
      </c>
      <c r="B468" s="114"/>
      <c r="C468" s="114"/>
      <c r="D468" s="114"/>
      <c r="E468" s="114"/>
      <c r="F468" s="114"/>
      <c r="G468" s="62">
        <v>15</v>
      </c>
      <c r="H468" s="63"/>
    </row>
    <row r="469" spans="1:8" ht="16.5" thickBot="1" x14ac:dyDescent="0.3">
      <c r="A469" s="39"/>
      <c r="B469" s="45"/>
      <c r="C469" s="107" t="s">
        <v>31</v>
      </c>
      <c r="D469" s="107"/>
      <c r="E469" s="107"/>
      <c r="F469" s="107"/>
      <c r="G469" s="50">
        <f>SUM(G466:G468)</f>
        <v>40</v>
      </c>
      <c r="H469" s="47">
        <f>SUM(H466:H468)</f>
        <v>0</v>
      </c>
    </row>
    <row r="470" spans="1:8" ht="15.75" x14ac:dyDescent="0.25">
      <c r="A470" s="39"/>
      <c r="B470" s="45"/>
      <c r="C470" s="54"/>
      <c r="D470" s="54"/>
      <c r="E470" s="54"/>
      <c r="F470" s="54"/>
      <c r="G470" s="59"/>
      <c r="H470" s="59"/>
    </row>
    <row r="471" spans="1:8" x14ac:dyDescent="0.25">
      <c r="B471" s="44"/>
      <c r="E471" s="35"/>
      <c r="F471" s="35"/>
      <c r="G471" s="36"/>
      <c r="H471" s="36"/>
    </row>
    <row r="472" spans="1:8" x14ac:dyDescent="0.25">
      <c r="B472" s="108" t="s">
        <v>32</v>
      </c>
      <c r="C472" s="108"/>
      <c r="D472" s="108"/>
      <c r="E472" s="53"/>
      <c r="F472" s="43" t="s">
        <v>35</v>
      </c>
      <c r="G472" s="109"/>
      <c r="H472" s="109"/>
    </row>
    <row r="473" spans="1:8" x14ac:dyDescent="0.25">
      <c r="B473" s="55"/>
      <c r="C473" s="55"/>
      <c r="D473" s="55"/>
      <c r="E473" s="40"/>
      <c r="F473" s="43"/>
      <c r="G473" s="36"/>
      <c r="H473" s="36"/>
    </row>
    <row r="474" spans="1:8" x14ac:dyDescent="0.25">
      <c r="B474" s="55"/>
      <c r="C474" s="55"/>
      <c r="D474" s="55"/>
      <c r="E474" s="40"/>
      <c r="F474" s="43"/>
      <c r="G474" s="36"/>
      <c r="H474" s="36"/>
    </row>
    <row r="475" spans="1:8" x14ac:dyDescent="0.25">
      <c r="A475" s="108" t="s">
        <v>33</v>
      </c>
      <c r="B475" s="108"/>
      <c r="C475" s="108"/>
      <c r="D475" s="108"/>
      <c r="E475" s="53"/>
      <c r="F475" s="43" t="s">
        <v>35</v>
      </c>
      <c r="G475" s="110"/>
      <c r="H475" s="110"/>
    </row>
    <row r="490" spans="1:8" ht="15.75" thickBot="1" x14ac:dyDescent="0.3"/>
    <row r="491" spans="1:8" ht="18.75" x14ac:dyDescent="0.25">
      <c r="A491" s="120"/>
      <c r="B491" s="120"/>
      <c r="C491" s="120"/>
      <c r="D491" s="56"/>
      <c r="E491" s="121" t="s">
        <v>42</v>
      </c>
      <c r="F491" s="122"/>
      <c r="G491" s="122"/>
      <c r="H491" s="123"/>
    </row>
    <row r="492" spans="1:8" ht="18.75" x14ac:dyDescent="0.25">
      <c r="A492" s="120"/>
      <c r="B492" s="120"/>
      <c r="C492" s="120"/>
      <c r="D492" s="56"/>
      <c r="E492" s="124" t="str">
        <f>'Learner Names'!$B$1</f>
        <v>Children’s Rights, Legislation and Regulation - Stage 1</v>
      </c>
      <c r="F492" s="125"/>
      <c r="G492" s="125"/>
      <c r="H492" s="126"/>
    </row>
    <row r="493" spans="1:8" ht="19.5" thickBot="1" x14ac:dyDescent="0.3">
      <c r="A493" s="120"/>
      <c r="B493" s="120"/>
      <c r="C493" s="120"/>
      <c r="D493" s="56"/>
      <c r="E493" s="127" t="str">
        <f>'Learner Names'!$G$5</f>
        <v>Continuous Assessment: Assignment 2 - 40%</v>
      </c>
      <c r="F493" s="128"/>
      <c r="G493" s="128"/>
      <c r="H493" s="129"/>
    </row>
    <row r="494" spans="1:8" x14ac:dyDescent="0.25">
      <c r="B494" s="44"/>
      <c r="E494" s="35"/>
      <c r="F494" s="35"/>
      <c r="G494" s="36"/>
      <c r="H494" s="36"/>
    </row>
    <row r="495" spans="1:8" x14ac:dyDescent="0.25">
      <c r="B495" s="44"/>
      <c r="E495" s="35"/>
      <c r="F495" s="35"/>
      <c r="G495" s="36"/>
      <c r="H495" s="36"/>
    </row>
    <row r="496" spans="1:8" x14ac:dyDescent="0.25">
      <c r="B496" s="44"/>
      <c r="E496" s="35"/>
      <c r="F496" s="35"/>
      <c r="G496" s="36"/>
      <c r="H496" s="36"/>
    </row>
    <row r="497" spans="1:8" ht="21" x14ac:dyDescent="0.35">
      <c r="A497" s="48"/>
      <c r="B497" s="115" t="s">
        <v>34</v>
      </c>
      <c r="C497" s="115"/>
      <c r="D497" s="115"/>
      <c r="E497" s="116" t="str">
        <f>'Learner Names'!B18&amp;" "&amp;'Learner Names'!C18</f>
        <v xml:space="preserve"> </v>
      </c>
      <c r="F497" s="116"/>
      <c r="G497" s="116"/>
      <c r="H497" s="116"/>
    </row>
    <row r="498" spans="1:8" ht="21" x14ac:dyDescent="0.35">
      <c r="A498" s="48"/>
      <c r="B498" s="57"/>
      <c r="C498" s="57"/>
      <c r="D498" s="58"/>
      <c r="E498" s="58"/>
      <c r="F498" s="49"/>
      <c r="G498" s="117"/>
      <c r="H498" s="117"/>
    </row>
    <row r="499" spans="1:8" ht="15.75" thickBot="1" x14ac:dyDescent="0.3">
      <c r="B499" s="44"/>
      <c r="E499" s="35"/>
      <c r="F499" s="35"/>
      <c r="G499" s="36"/>
      <c r="H499" s="37"/>
    </row>
    <row r="500" spans="1:8" ht="37.5" x14ac:dyDescent="0.25">
      <c r="A500" s="118" t="s">
        <v>28</v>
      </c>
      <c r="B500" s="119"/>
      <c r="C500" s="119"/>
      <c r="D500" s="119"/>
      <c r="E500" s="119"/>
      <c r="F500" s="119"/>
      <c r="G500" s="41" t="s">
        <v>29</v>
      </c>
      <c r="H500" s="46" t="s">
        <v>30</v>
      </c>
    </row>
    <row r="501" spans="1:8" ht="56.25" customHeight="1" x14ac:dyDescent="0.25">
      <c r="A501" s="111" t="s">
        <v>44</v>
      </c>
      <c r="B501" s="112"/>
      <c r="C501" s="112"/>
      <c r="D501" s="112"/>
      <c r="E501" s="112"/>
      <c r="F501" s="112"/>
      <c r="G501" s="60">
        <v>10</v>
      </c>
      <c r="H501" s="61"/>
    </row>
    <row r="502" spans="1:8" ht="56.25" customHeight="1" x14ac:dyDescent="0.25">
      <c r="A502" s="111" t="s">
        <v>39</v>
      </c>
      <c r="B502" s="112"/>
      <c r="C502" s="112"/>
      <c r="D502" s="112"/>
      <c r="E502" s="112"/>
      <c r="F502" s="112"/>
      <c r="G502" s="60">
        <v>15</v>
      </c>
      <c r="H502" s="61"/>
    </row>
    <row r="503" spans="1:8" ht="56.25" customHeight="1" thickBot="1" x14ac:dyDescent="0.3">
      <c r="A503" s="113" t="s">
        <v>45</v>
      </c>
      <c r="B503" s="114"/>
      <c r="C503" s="114"/>
      <c r="D503" s="114"/>
      <c r="E503" s="114"/>
      <c r="F503" s="114"/>
      <c r="G503" s="62">
        <v>15</v>
      </c>
      <c r="H503" s="63"/>
    </row>
    <row r="504" spans="1:8" ht="16.5" thickBot="1" x14ac:dyDescent="0.3">
      <c r="A504" s="39"/>
      <c r="B504" s="45"/>
      <c r="C504" s="107" t="s">
        <v>31</v>
      </c>
      <c r="D504" s="107"/>
      <c r="E504" s="107"/>
      <c r="F504" s="107"/>
      <c r="G504" s="50">
        <f>SUM(G501:G503)</f>
        <v>40</v>
      </c>
      <c r="H504" s="47">
        <f>SUM(H501:H503)</f>
        <v>0</v>
      </c>
    </row>
    <row r="505" spans="1:8" ht="15.75" x14ac:dyDescent="0.25">
      <c r="A505" s="39"/>
      <c r="B505" s="45"/>
      <c r="C505" s="54"/>
      <c r="D505" s="54"/>
      <c r="E505" s="54"/>
      <c r="F505" s="54"/>
      <c r="G505" s="59"/>
      <c r="H505" s="59"/>
    </row>
    <row r="506" spans="1:8" x14ac:dyDescent="0.25">
      <c r="B506" s="44"/>
      <c r="E506" s="35"/>
      <c r="F506" s="35"/>
      <c r="G506" s="36"/>
      <c r="H506" s="36"/>
    </row>
    <row r="507" spans="1:8" x14ac:dyDescent="0.25">
      <c r="B507" s="108" t="s">
        <v>32</v>
      </c>
      <c r="C507" s="108"/>
      <c r="D507" s="108"/>
      <c r="E507" s="53"/>
      <c r="F507" s="43" t="s">
        <v>35</v>
      </c>
      <c r="G507" s="109"/>
      <c r="H507" s="109"/>
    </row>
    <row r="508" spans="1:8" x14ac:dyDescent="0.25">
      <c r="B508" s="55"/>
      <c r="C508" s="55"/>
      <c r="D508" s="55"/>
      <c r="E508" s="40"/>
      <c r="F508" s="43"/>
      <c r="G508" s="36"/>
      <c r="H508" s="36"/>
    </row>
    <row r="509" spans="1:8" x14ac:dyDescent="0.25">
      <c r="B509" s="55"/>
      <c r="C509" s="55"/>
      <c r="D509" s="55"/>
      <c r="E509" s="40"/>
      <c r="F509" s="43"/>
      <c r="G509" s="36"/>
      <c r="H509" s="36"/>
    </row>
    <row r="510" spans="1:8" x14ac:dyDescent="0.25">
      <c r="A510" s="108" t="s">
        <v>33</v>
      </c>
      <c r="B510" s="108"/>
      <c r="C510" s="108"/>
      <c r="D510" s="108"/>
      <c r="E510" s="53"/>
      <c r="F510" s="43" t="s">
        <v>35</v>
      </c>
      <c r="G510" s="110"/>
      <c r="H510" s="110"/>
    </row>
    <row r="525" spans="1:8" ht="15.75" thickBot="1" x14ac:dyDescent="0.3"/>
    <row r="526" spans="1:8" ht="18.75" x14ac:dyDescent="0.25">
      <c r="A526" s="120"/>
      <c r="B526" s="120"/>
      <c r="C526" s="120"/>
      <c r="D526" s="56"/>
      <c r="E526" s="121" t="s">
        <v>42</v>
      </c>
      <c r="F526" s="122"/>
      <c r="G526" s="122"/>
      <c r="H526" s="123"/>
    </row>
    <row r="527" spans="1:8" ht="18.75" x14ac:dyDescent="0.25">
      <c r="A527" s="120"/>
      <c r="B527" s="120"/>
      <c r="C527" s="120"/>
      <c r="D527" s="56"/>
      <c r="E527" s="124" t="str">
        <f>'Learner Names'!$B$1</f>
        <v>Children’s Rights, Legislation and Regulation - Stage 1</v>
      </c>
      <c r="F527" s="125"/>
      <c r="G527" s="125"/>
      <c r="H527" s="126"/>
    </row>
    <row r="528" spans="1:8" ht="19.5" thickBot="1" x14ac:dyDescent="0.3">
      <c r="A528" s="120"/>
      <c r="B528" s="120"/>
      <c r="C528" s="120"/>
      <c r="D528" s="56"/>
      <c r="E528" s="127" t="str">
        <f>'Learner Names'!$G$5</f>
        <v>Continuous Assessment: Assignment 2 - 40%</v>
      </c>
      <c r="F528" s="128"/>
      <c r="G528" s="128"/>
      <c r="H528" s="129"/>
    </row>
    <row r="529" spans="1:8" x14ac:dyDescent="0.25">
      <c r="B529" s="44"/>
      <c r="E529" s="35"/>
      <c r="F529" s="35"/>
      <c r="G529" s="36"/>
      <c r="H529" s="36"/>
    </row>
    <row r="530" spans="1:8" x14ac:dyDescent="0.25">
      <c r="B530" s="44"/>
      <c r="E530" s="35"/>
      <c r="F530" s="35"/>
      <c r="G530" s="36"/>
      <c r="H530" s="36"/>
    </row>
    <row r="531" spans="1:8" x14ac:dyDescent="0.25">
      <c r="B531" s="44"/>
      <c r="E531" s="35"/>
      <c r="F531" s="35"/>
      <c r="G531" s="36"/>
      <c r="H531" s="36"/>
    </row>
    <row r="532" spans="1:8" ht="21" x14ac:dyDescent="0.35">
      <c r="A532" s="48"/>
      <c r="B532" s="115" t="s">
        <v>34</v>
      </c>
      <c r="C532" s="115"/>
      <c r="D532" s="115"/>
      <c r="E532" s="116" t="str">
        <f>'Learner Names'!B19&amp;" "&amp;'Learner Names'!C19</f>
        <v xml:space="preserve"> </v>
      </c>
      <c r="F532" s="116"/>
      <c r="G532" s="116"/>
      <c r="H532" s="116"/>
    </row>
    <row r="533" spans="1:8" ht="21" x14ac:dyDescent="0.35">
      <c r="A533" s="48"/>
      <c r="B533" s="57"/>
      <c r="C533" s="57"/>
      <c r="D533" s="58"/>
      <c r="E533" s="58"/>
      <c r="F533" s="49"/>
      <c r="G533" s="117"/>
      <c r="H533" s="117"/>
    </row>
    <row r="534" spans="1:8" ht="15.75" thickBot="1" x14ac:dyDescent="0.3">
      <c r="B534" s="44"/>
      <c r="E534" s="35"/>
      <c r="F534" s="35"/>
      <c r="G534" s="36"/>
      <c r="H534" s="37"/>
    </row>
    <row r="535" spans="1:8" ht="37.5" x14ac:dyDescent="0.25">
      <c r="A535" s="118" t="s">
        <v>28</v>
      </c>
      <c r="B535" s="119"/>
      <c r="C535" s="119"/>
      <c r="D535" s="119"/>
      <c r="E535" s="119"/>
      <c r="F535" s="119"/>
      <c r="G535" s="41" t="s">
        <v>29</v>
      </c>
      <c r="H535" s="46" t="s">
        <v>30</v>
      </c>
    </row>
    <row r="536" spans="1:8" ht="56.25" customHeight="1" x14ac:dyDescent="0.25">
      <c r="A536" s="111" t="s">
        <v>44</v>
      </c>
      <c r="B536" s="112"/>
      <c r="C536" s="112"/>
      <c r="D536" s="112"/>
      <c r="E536" s="112"/>
      <c r="F536" s="112"/>
      <c r="G536" s="60">
        <v>10</v>
      </c>
      <c r="H536" s="61"/>
    </row>
    <row r="537" spans="1:8" ht="56.25" customHeight="1" x14ac:dyDescent="0.25">
      <c r="A537" s="111" t="s">
        <v>39</v>
      </c>
      <c r="B537" s="112"/>
      <c r="C537" s="112"/>
      <c r="D537" s="112"/>
      <c r="E537" s="112"/>
      <c r="F537" s="112"/>
      <c r="G537" s="60">
        <v>15</v>
      </c>
      <c r="H537" s="61"/>
    </row>
    <row r="538" spans="1:8" ht="56.25" customHeight="1" thickBot="1" x14ac:dyDescent="0.3">
      <c r="A538" s="113" t="s">
        <v>45</v>
      </c>
      <c r="B538" s="114"/>
      <c r="C538" s="114"/>
      <c r="D538" s="114"/>
      <c r="E538" s="114"/>
      <c r="F538" s="114"/>
      <c r="G538" s="62">
        <v>15</v>
      </c>
      <c r="H538" s="63"/>
    </row>
    <row r="539" spans="1:8" ht="16.5" thickBot="1" x14ac:dyDescent="0.3">
      <c r="A539" s="39"/>
      <c r="B539" s="45"/>
      <c r="C539" s="107" t="s">
        <v>31</v>
      </c>
      <c r="D539" s="107"/>
      <c r="E539" s="107"/>
      <c r="F539" s="107"/>
      <c r="G539" s="50">
        <f>SUM(G536:G538)</f>
        <v>40</v>
      </c>
      <c r="H539" s="47">
        <f>SUM(H536:H538)</f>
        <v>0</v>
      </c>
    </row>
    <row r="540" spans="1:8" ht="15.75" x14ac:dyDescent="0.25">
      <c r="A540" s="39"/>
      <c r="B540" s="45"/>
      <c r="C540" s="54"/>
      <c r="D540" s="54"/>
      <c r="E540" s="54"/>
      <c r="F540" s="54"/>
      <c r="G540" s="59"/>
      <c r="H540" s="59"/>
    </row>
    <row r="541" spans="1:8" x14ac:dyDescent="0.25">
      <c r="B541" s="44"/>
      <c r="E541" s="35"/>
      <c r="F541" s="35"/>
      <c r="G541" s="36"/>
      <c r="H541" s="36"/>
    </row>
    <row r="542" spans="1:8" x14ac:dyDescent="0.25">
      <c r="B542" s="108" t="s">
        <v>32</v>
      </c>
      <c r="C542" s="108"/>
      <c r="D542" s="108"/>
      <c r="E542" s="53"/>
      <c r="F542" s="43" t="s">
        <v>35</v>
      </c>
      <c r="G542" s="109"/>
      <c r="H542" s="109"/>
    </row>
    <row r="543" spans="1:8" x14ac:dyDescent="0.25">
      <c r="B543" s="55"/>
      <c r="C543" s="55"/>
      <c r="D543" s="55"/>
      <c r="E543" s="40"/>
      <c r="F543" s="43"/>
      <c r="G543" s="36"/>
      <c r="H543" s="36"/>
    </row>
    <row r="544" spans="1:8" x14ac:dyDescent="0.25">
      <c r="B544" s="55"/>
      <c r="C544" s="55"/>
      <c r="D544" s="55"/>
      <c r="E544" s="40"/>
      <c r="F544" s="43"/>
      <c r="G544" s="36"/>
      <c r="H544" s="36"/>
    </row>
    <row r="545" spans="1:8" x14ac:dyDescent="0.25">
      <c r="A545" s="108" t="s">
        <v>33</v>
      </c>
      <c r="B545" s="108"/>
      <c r="C545" s="108"/>
      <c r="D545" s="108"/>
      <c r="E545" s="53"/>
      <c r="F545" s="43" t="s">
        <v>35</v>
      </c>
      <c r="G545" s="110"/>
      <c r="H545" s="110"/>
    </row>
    <row r="560" spans="1:8" ht="15.75" thickBot="1" x14ac:dyDescent="0.3"/>
    <row r="561" spans="1:8" ht="18.75" x14ac:dyDescent="0.25">
      <c r="A561" s="120"/>
      <c r="B561" s="120"/>
      <c r="C561" s="120"/>
      <c r="D561" s="56"/>
      <c r="E561" s="121" t="s">
        <v>42</v>
      </c>
      <c r="F561" s="122"/>
      <c r="G561" s="122"/>
      <c r="H561" s="123"/>
    </row>
    <row r="562" spans="1:8" ht="18.75" x14ac:dyDescent="0.25">
      <c r="A562" s="120"/>
      <c r="B562" s="120"/>
      <c r="C562" s="120"/>
      <c r="D562" s="56"/>
      <c r="E562" s="124" t="str">
        <f>'Learner Names'!$B$1</f>
        <v>Children’s Rights, Legislation and Regulation - Stage 1</v>
      </c>
      <c r="F562" s="125"/>
      <c r="G562" s="125"/>
      <c r="H562" s="126"/>
    </row>
    <row r="563" spans="1:8" ht="19.5" thickBot="1" x14ac:dyDescent="0.3">
      <c r="A563" s="120"/>
      <c r="B563" s="120"/>
      <c r="C563" s="120"/>
      <c r="D563" s="56"/>
      <c r="E563" s="127" t="str">
        <f>'Learner Names'!$G$5</f>
        <v>Continuous Assessment: Assignment 2 - 40%</v>
      </c>
      <c r="F563" s="128"/>
      <c r="G563" s="128"/>
      <c r="H563" s="129"/>
    </row>
    <row r="564" spans="1:8" x14ac:dyDescent="0.25">
      <c r="B564" s="44"/>
      <c r="E564" s="35"/>
      <c r="F564" s="35"/>
      <c r="G564" s="36"/>
      <c r="H564" s="36"/>
    </row>
    <row r="565" spans="1:8" x14ac:dyDescent="0.25">
      <c r="B565" s="44"/>
      <c r="E565" s="35"/>
      <c r="F565" s="35"/>
      <c r="G565" s="36"/>
      <c r="H565" s="36"/>
    </row>
    <row r="566" spans="1:8" x14ac:dyDescent="0.25">
      <c r="B566" s="44"/>
      <c r="E566" s="35"/>
      <c r="F566" s="35"/>
      <c r="G566" s="36"/>
      <c r="H566" s="36"/>
    </row>
    <row r="567" spans="1:8" ht="21" x14ac:dyDescent="0.35">
      <c r="A567" s="48"/>
      <c r="B567" s="115" t="s">
        <v>34</v>
      </c>
      <c r="C567" s="115"/>
      <c r="D567" s="115"/>
      <c r="E567" s="116" t="str">
        <f>'Learner Names'!B20&amp;" "&amp;'Learner Names'!C20</f>
        <v xml:space="preserve"> </v>
      </c>
      <c r="F567" s="116"/>
      <c r="G567" s="116"/>
      <c r="H567" s="116"/>
    </row>
    <row r="568" spans="1:8" ht="21" x14ac:dyDescent="0.35">
      <c r="A568" s="48"/>
      <c r="B568" s="57"/>
      <c r="C568" s="57"/>
      <c r="D568" s="58"/>
      <c r="E568" s="58"/>
      <c r="F568" s="49"/>
      <c r="G568" s="117"/>
      <c r="H568" s="117"/>
    </row>
    <row r="569" spans="1:8" ht="15.75" thickBot="1" x14ac:dyDescent="0.3">
      <c r="B569" s="44"/>
      <c r="E569" s="35"/>
      <c r="F569" s="35"/>
      <c r="G569" s="36"/>
      <c r="H569" s="37"/>
    </row>
    <row r="570" spans="1:8" ht="37.5" x14ac:dyDescent="0.25">
      <c r="A570" s="118" t="s">
        <v>28</v>
      </c>
      <c r="B570" s="119"/>
      <c r="C570" s="119"/>
      <c r="D570" s="119"/>
      <c r="E570" s="119"/>
      <c r="F570" s="119"/>
      <c r="G570" s="41" t="s">
        <v>29</v>
      </c>
      <c r="H570" s="46" t="s">
        <v>30</v>
      </c>
    </row>
    <row r="571" spans="1:8" ht="56.25" customHeight="1" x14ac:dyDescent="0.25">
      <c r="A571" s="111" t="s">
        <v>44</v>
      </c>
      <c r="B571" s="112"/>
      <c r="C571" s="112"/>
      <c r="D571" s="112"/>
      <c r="E571" s="112"/>
      <c r="F571" s="112"/>
      <c r="G571" s="60">
        <v>10</v>
      </c>
      <c r="H571" s="61"/>
    </row>
    <row r="572" spans="1:8" ht="56.25" customHeight="1" x14ac:dyDescent="0.25">
      <c r="A572" s="111" t="s">
        <v>39</v>
      </c>
      <c r="B572" s="112"/>
      <c r="C572" s="112"/>
      <c r="D572" s="112"/>
      <c r="E572" s="112"/>
      <c r="F572" s="112"/>
      <c r="G572" s="60">
        <v>15</v>
      </c>
      <c r="H572" s="61"/>
    </row>
    <row r="573" spans="1:8" ht="56.25" customHeight="1" thickBot="1" x14ac:dyDescent="0.3">
      <c r="A573" s="113" t="s">
        <v>45</v>
      </c>
      <c r="B573" s="114"/>
      <c r="C573" s="114"/>
      <c r="D573" s="114"/>
      <c r="E573" s="114"/>
      <c r="F573" s="114"/>
      <c r="G573" s="62">
        <v>15</v>
      </c>
      <c r="H573" s="63"/>
    </row>
    <row r="574" spans="1:8" ht="16.5" thickBot="1" x14ac:dyDescent="0.3">
      <c r="A574" s="39"/>
      <c r="B574" s="45"/>
      <c r="C574" s="107" t="s">
        <v>31</v>
      </c>
      <c r="D574" s="107"/>
      <c r="E574" s="107"/>
      <c r="F574" s="107"/>
      <c r="G574" s="50">
        <f>SUM(G571:G573)</f>
        <v>40</v>
      </c>
      <c r="H574" s="47">
        <f>SUM(H571:H573)</f>
        <v>0</v>
      </c>
    </row>
    <row r="575" spans="1:8" ht="15.75" x14ac:dyDescent="0.25">
      <c r="A575" s="39"/>
      <c r="B575" s="45"/>
      <c r="C575" s="54"/>
      <c r="D575" s="54"/>
      <c r="E575" s="54"/>
      <c r="F575" s="54"/>
      <c r="G575" s="59"/>
      <c r="H575" s="59"/>
    </row>
    <row r="576" spans="1:8" x14ac:dyDescent="0.25">
      <c r="B576" s="44"/>
      <c r="E576" s="35"/>
      <c r="F576" s="35"/>
      <c r="G576" s="36"/>
      <c r="H576" s="36"/>
    </row>
    <row r="577" spans="1:8" x14ac:dyDescent="0.25">
      <c r="B577" s="108" t="s">
        <v>32</v>
      </c>
      <c r="C577" s="108"/>
      <c r="D577" s="108"/>
      <c r="E577" s="53"/>
      <c r="F577" s="43" t="s">
        <v>35</v>
      </c>
      <c r="G577" s="109"/>
      <c r="H577" s="109"/>
    </row>
    <row r="578" spans="1:8" x14ac:dyDescent="0.25">
      <c r="B578" s="55"/>
      <c r="C578" s="55"/>
      <c r="D578" s="55"/>
      <c r="E578" s="40"/>
      <c r="F578" s="43"/>
      <c r="G578" s="36"/>
      <c r="H578" s="36"/>
    </row>
    <row r="579" spans="1:8" x14ac:dyDescent="0.25">
      <c r="B579" s="55"/>
      <c r="C579" s="55"/>
      <c r="D579" s="55"/>
      <c r="E579" s="40"/>
      <c r="F579" s="43"/>
      <c r="G579" s="36"/>
      <c r="H579" s="36"/>
    </row>
    <row r="580" spans="1:8" x14ac:dyDescent="0.25">
      <c r="A580" s="108" t="s">
        <v>33</v>
      </c>
      <c r="B580" s="108"/>
      <c r="C580" s="108"/>
      <c r="D580" s="108"/>
      <c r="E580" s="53"/>
      <c r="F580" s="43" t="s">
        <v>35</v>
      </c>
      <c r="G580" s="110"/>
      <c r="H580" s="110"/>
    </row>
    <row r="595" spans="1:8" ht="15.75" thickBot="1" x14ac:dyDescent="0.3"/>
    <row r="596" spans="1:8" ht="18.75" x14ac:dyDescent="0.25">
      <c r="A596" s="120"/>
      <c r="B596" s="120"/>
      <c r="C596" s="120"/>
      <c r="D596" s="56"/>
      <c r="E596" s="121" t="s">
        <v>42</v>
      </c>
      <c r="F596" s="122"/>
      <c r="G596" s="122"/>
      <c r="H596" s="123"/>
    </row>
    <row r="597" spans="1:8" ht="18.75" x14ac:dyDescent="0.25">
      <c r="A597" s="120"/>
      <c r="B597" s="120"/>
      <c r="C597" s="120"/>
      <c r="D597" s="56"/>
      <c r="E597" s="124" t="str">
        <f>'Learner Names'!$B$1</f>
        <v>Children’s Rights, Legislation and Regulation - Stage 1</v>
      </c>
      <c r="F597" s="125"/>
      <c r="G597" s="125"/>
      <c r="H597" s="126"/>
    </row>
    <row r="598" spans="1:8" ht="19.5" thickBot="1" x14ac:dyDescent="0.3">
      <c r="A598" s="120"/>
      <c r="B598" s="120"/>
      <c r="C598" s="120"/>
      <c r="D598" s="56"/>
      <c r="E598" s="127" t="str">
        <f>'Learner Names'!$G$5</f>
        <v>Continuous Assessment: Assignment 2 - 40%</v>
      </c>
      <c r="F598" s="128"/>
      <c r="G598" s="128"/>
      <c r="H598" s="129"/>
    </row>
    <row r="599" spans="1:8" x14ac:dyDescent="0.25">
      <c r="B599" s="44"/>
      <c r="E599" s="35"/>
      <c r="F599" s="35"/>
      <c r="G599" s="36"/>
      <c r="H599" s="36"/>
    </row>
    <row r="600" spans="1:8" x14ac:dyDescent="0.25">
      <c r="B600" s="44"/>
      <c r="E600" s="35"/>
      <c r="F600" s="35"/>
      <c r="G600" s="36"/>
      <c r="H600" s="36"/>
    </row>
    <row r="601" spans="1:8" x14ac:dyDescent="0.25">
      <c r="B601" s="44"/>
      <c r="E601" s="35"/>
      <c r="F601" s="35"/>
      <c r="G601" s="36"/>
      <c r="H601" s="36"/>
    </row>
    <row r="602" spans="1:8" ht="21" x14ac:dyDescent="0.35">
      <c r="A602" s="48"/>
      <c r="B602" s="115" t="s">
        <v>34</v>
      </c>
      <c r="C602" s="115"/>
      <c r="D602" s="115"/>
      <c r="E602" s="116" t="str">
        <f>'Learner Names'!B21&amp;" "&amp;'Learner Names'!C21</f>
        <v xml:space="preserve"> </v>
      </c>
      <c r="F602" s="116"/>
      <c r="G602" s="116"/>
      <c r="H602" s="116"/>
    </row>
    <row r="603" spans="1:8" ht="21" x14ac:dyDescent="0.35">
      <c r="A603" s="48"/>
      <c r="B603" s="57"/>
      <c r="C603" s="57"/>
      <c r="D603" s="58"/>
      <c r="E603" s="58"/>
      <c r="F603" s="49"/>
      <c r="G603" s="117"/>
      <c r="H603" s="117"/>
    </row>
    <row r="604" spans="1:8" ht="15.75" thickBot="1" x14ac:dyDescent="0.3">
      <c r="B604" s="44"/>
      <c r="E604" s="35"/>
      <c r="F604" s="35"/>
      <c r="G604" s="36"/>
      <c r="H604" s="37"/>
    </row>
    <row r="605" spans="1:8" ht="37.5" x14ac:dyDescent="0.25">
      <c r="A605" s="118" t="s">
        <v>28</v>
      </c>
      <c r="B605" s="119"/>
      <c r="C605" s="119"/>
      <c r="D605" s="119"/>
      <c r="E605" s="119"/>
      <c r="F605" s="119"/>
      <c r="G605" s="41" t="s">
        <v>29</v>
      </c>
      <c r="H605" s="46" t="s">
        <v>30</v>
      </c>
    </row>
    <row r="606" spans="1:8" ht="56.25" customHeight="1" x14ac:dyDescent="0.25">
      <c r="A606" s="111" t="s">
        <v>44</v>
      </c>
      <c r="B606" s="112"/>
      <c r="C606" s="112"/>
      <c r="D606" s="112"/>
      <c r="E606" s="112"/>
      <c r="F606" s="112"/>
      <c r="G606" s="60">
        <v>10</v>
      </c>
      <c r="H606" s="61"/>
    </row>
    <row r="607" spans="1:8" ht="56.25" customHeight="1" x14ac:dyDescent="0.25">
      <c r="A607" s="111" t="s">
        <v>39</v>
      </c>
      <c r="B607" s="112"/>
      <c r="C607" s="112"/>
      <c r="D607" s="112"/>
      <c r="E607" s="112"/>
      <c r="F607" s="112"/>
      <c r="G607" s="60">
        <v>15</v>
      </c>
      <c r="H607" s="61"/>
    </row>
    <row r="608" spans="1:8" ht="56.25" customHeight="1" thickBot="1" x14ac:dyDescent="0.3">
      <c r="A608" s="113" t="s">
        <v>45</v>
      </c>
      <c r="B608" s="114"/>
      <c r="C608" s="114"/>
      <c r="D608" s="114"/>
      <c r="E608" s="114"/>
      <c r="F608" s="114"/>
      <c r="G608" s="62">
        <v>15</v>
      </c>
      <c r="H608" s="63"/>
    </row>
    <row r="609" spans="1:8" ht="16.5" thickBot="1" x14ac:dyDescent="0.3">
      <c r="A609" s="39"/>
      <c r="B609" s="45"/>
      <c r="C609" s="107" t="s">
        <v>31</v>
      </c>
      <c r="D609" s="107"/>
      <c r="E609" s="107"/>
      <c r="F609" s="107"/>
      <c r="G609" s="50">
        <f>SUM(G606:G608)</f>
        <v>40</v>
      </c>
      <c r="H609" s="47">
        <f>SUM(H606:H608)</f>
        <v>0</v>
      </c>
    </row>
    <row r="610" spans="1:8" ht="15.75" x14ac:dyDescent="0.25">
      <c r="A610" s="39"/>
      <c r="B610" s="45"/>
      <c r="C610" s="54"/>
      <c r="D610" s="54"/>
      <c r="E610" s="54"/>
      <c r="F610" s="54"/>
      <c r="G610" s="59"/>
      <c r="H610" s="59"/>
    </row>
    <row r="611" spans="1:8" x14ac:dyDescent="0.25">
      <c r="B611" s="44"/>
      <c r="E611" s="35"/>
      <c r="F611" s="35"/>
      <c r="G611" s="36"/>
      <c r="H611" s="36"/>
    </row>
    <row r="612" spans="1:8" x14ac:dyDescent="0.25">
      <c r="B612" s="108" t="s">
        <v>32</v>
      </c>
      <c r="C612" s="108"/>
      <c r="D612" s="108"/>
      <c r="E612" s="53"/>
      <c r="F612" s="43" t="s">
        <v>35</v>
      </c>
      <c r="G612" s="109"/>
      <c r="H612" s="109"/>
    </row>
    <row r="613" spans="1:8" x14ac:dyDescent="0.25">
      <c r="B613" s="55"/>
      <c r="C613" s="55"/>
      <c r="D613" s="55"/>
      <c r="E613" s="40"/>
      <c r="F613" s="43"/>
      <c r="G613" s="36"/>
      <c r="H613" s="36"/>
    </row>
    <row r="614" spans="1:8" x14ac:dyDescent="0.25">
      <c r="B614" s="55"/>
      <c r="C614" s="55"/>
      <c r="D614" s="55"/>
      <c r="E614" s="40"/>
      <c r="F614" s="43"/>
      <c r="G614" s="36"/>
      <c r="H614" s="36"/>
    </row>
    <row r="615" spans="1:8" x14ac:dyDescent="0.25">
      <c r="A615" s="108" t="s">
        <v>33</v>
      </c>
      <c r="B615" s="108"/>
      <c r="C615" s="108"/>
      <c r="D615" s="108"/>
      <c r="E615" s="53"/>
      <c r="F615" s="43" t="s">
        <v>35</v>
      </c>
      <c r="G615" s="110"/>
      <c r="H615" s="110"/>
    </row>
    <row r="630" spans="1:8" ht="15.75" thickBot="1" x14ac:dyDescent="0.3"/>
    <row r="631" spans="1:8" ht="18.75" x14ac:dyDescent="0.25">
      <c r="A631" s="120"/>
      <c r="B631" s="120"/>
      <c r="C631" s="120"/>
      <c r="D631" s="56"/>
      <c r="E631" s="121" t="s">
        <v>42</v>
      </c>
      <c r="F631" s="122"/>
      <c r="G631" s="122"/>
      <c r="H631" s="123"/>
    </row>
    <row r="632" spans="1:8" ht="18.75" x14ac:dyDescent="0.25">
      <c r="A632" s="120"/>
      <c r="B632" s="120"/>
      <c r="C632" s="120"/>
      <c r="D632" s="56"/>
      <c r="E632" s="124" t="str">
        <f>'Learner Names'!$B$1</f>
        <v>Children’s Rights, Legislation and Regulation - Stage 1</v>
      </c>
      <c r="F632" s="125"/>
      <c r="G632" s="125"/>
      <c r="H632" s="126"/>
    </row>
    <row r="633" spans="1:8" ht="19.5" thickBot="1" x14ac:dyDescent="0.3">
      <c r="A633" s="120"/>
      <c r="B633" s="120"/>
      <c r="C633" s="120"/>
      <c r="D633" s="56"/>
      <c r="E633" s="127" t="str">
        <f>'Learner Names'!$G$5</f>
        <v>Continuous Assessment: Assignment 2 - 40%</v>
      </c>
      <c r="F633" s="128"/>
      <c r="G633" s="128"/>
      <c r="H633" s="129"/>
    </row>
    <row r="634" spans="1:8" x14ac:dyDescent="0.25">
      <c r="B634" s="44"/>
      <c r="E634" s="35"/>
      <c r="F634" s="35"/>
      <c r="G634" s="36"/>
      <c r="H634" s="36"/>
    </row>
    <row r="635" spans="1:8" x14ac:dyDescent="0.25">
      <c r="B635" s="44"/>
      <c r="E635" s="35"/>
      <c r="F635" s="35"/>
      <c r="G635" s="36"/>
      <c r="H635" s="36"/>
    </row>
    <row r="636" spans="1:8" x14ac:dyDescent="0.25">
      <c r="B636" s="44"/>
      <c r="E636" s="35"/>
      <c r="F636" s="35"/>
      <c r="G636" s="36"/>
      <c r="H636" s="36"/>
    </row>
    <row r="637" spans="1:8" ht="21" x14ac:dyDescent="0.35">
      <c r="A637" s="48"/>
      <c r="B637" s="115" t="s">
        <v>34</v>
      </c>
      <c r="C637" s="115"/>
      <c r="D637" s="115"/>
      <c r="E637" s="116" t="str">
        <f>'Learner Names'!B22&amp;" "&amp;'Learner Names'!C22</f>
        <v xml:space="preserve"> </v>
      </c>
      <c r="F637" s="116"/>
      <c r="G637" s="116"/>
      <c r="H637" s="116"/>
    </row>
    <row r="638" spans="1:8" ht="21" x14ac:dyDescent="0.35">
      <c r="A638" s="48"/>
      <c r="B638" s="57"/>
      <c r="C638" s="57"/>
      <c r="D638" s="58"/>
      <c r="E638" s="58"/>
      <c r="F638" s="49"/>
      <c r="G638" s="117"/>
      <c r="H638" s="117"/>
    </row>
    <row r="639" spans="1:8" ht="15.75" thickBot="1" x14ac:dyDescent="0.3">
      <c r="B639" s="44"/>
      <c r="E639" s="35"/>
      <c r="F639" s="35"/>
      <c r="G639" s="36"/>
      <c r="H639" s="37"/>
    </row>
    <row r="640" spans="1:8" ht="37.5" x14ac:dyDescent="0.25">
      <c r="A640" s="118" t="s">
        <v>28</v>
      </c>
      <c r="B640" s="119"/>
      <c r="C640" s="119"/>
      <c r="D640" s="119"/>
      <c r="E640" s="119"/>
      <c r="F640" s="119"/>
      <c r="G640" s="41" t="s">
        <v>29</v>
      </c>
      <c r="H640" s="46" t="s">
        <v>30</v>
      </c>
    </row>
    <row r="641" spans="1:8" ht="56.25" customHeight="1" x14ac:dyDescent="0.25">
      <c r="A641" s="111" t="s">
        <v>44</v>
      </c>
      <c r="B641" s="112"/>
      <c r="C641" s="112"/>
      <c r="D641" s="112"/>
      <c r="E641" s="112"/>
      <c r="F641" s="112"/>
      <c r="G641" s="60">
        <v>10</v>
      </c>
      <c r="H641" s="61"/>
    </row>
    <row r="642" spans="1:8" ht="56.25" customHeight="1" x14ac:dyDescent="0.25">
      <c r="A642" s="111" t="s">
        <v>39</v>
      </c>
      <c r="B642" s="112"/>
      <c r="C642" s="112"/>
      <c r="D642" s="112"/>
      <c r="E642" s="112"/>
      <c r="F642" s="112"/>
      <c r="G642" s="60">
        <v>15</v>
      </c>
      <c r="H642" s="61"/>
    </row>
    <row r="643" spans="1:8" ht="56.25" customHeight="1" thickBot="1" x14ac:dyDescent="0.3">
      <c r="A643" s="113" t="s">
        <v>45</v>
      </c>
      <c r="B643" s="114"/>
      <c r="C643" s="114"/>
      <c r="D643" s="114"/>
      <c r="E643" s="114"/>
      <c r="F643" s="114"/>
      <c r="G643" s="62">
        <v>15</v>
      </c>
      <c r="H643" s="63"/>
    </row>
    <row r="644" spans="1:8" ht="16.5" thickBot="1" x14ac:dyDescent="0.3">
      <c r="A644" s="39"/>
      <c r="B644" s="45"/>
      <c r="C644" s="107" t="s">
        <v>31</v>
      </c>
      <c r="D644" s="107"/>
      <c r="E644" s="107"/>
      <c r="F644" s="107"/>
      <c r="G644" s="50">
        <f>SUM(G641:G643)</f>
        <v>40</v>
      </c>
      <c r="H644" s="47">
        <f>SUM(H641:H643)</f>
        <v>0</v>
      </c>
    </row>
    <row r="645" spans="1:8" ht="15.75" x14ac:dyDescent="0.25">
      <c r="A645" s="39"/>
      <c r="B645" s="45"/>
      <c r="C645" s="54"/>
      <c r="D645" s="54"/>
      <c r="E645" s="54"/>
      <c r="F645" s="54"/>
      <c r="G645" s="59"/>
      <c r="H645" s="59"/>
    </row>
    <row r="646" spans="1:8" x14ac:dyDescent="0.25">
      <c r="B646" s="44"/>
      <c r="E646" s="35"/>
      <c r="F646" s="35"/>
      <c r="G646" s="36"/>
      <c r="H646" s="36"/>
    </row>
    <row r="647" spans="1:8" x14ac:dyDescent="0.25">
      <c r="B647" s="108" t="s">
        <v>32</v>
      </c>
      <c r="C647" s="108"/>
      <c r="D647" s="108"/>
      <c r="E647" s="53"/>
      <c r="F647" s="43" t="s">
        <v>35</v>
      </c>
      <c r="G647" s="109"/>
      <c r="H647" s="109"/>
    </row>
    <row r="648" spans="1:8" x14ac:dyDescent="0.25">
      <c r="B648" s="55"/>
      <c r="C648" s="55"/>
      <c r="D648" s="55"/>
      <c r="E648" s="40"/>
      <c r="F648" s="43"/>
      <c r="G648" s="36"/>
      <c r="H648" s="36"/>
    </row>
    <row r="649" spans="1:8" x14ac:dyDescent="0.25">
      <c r="B649" s="55"/>
      <c r="C649" s="55"/>
      <c r="D649" s="55"/>
      <c r="E649" s="40"/>
      <c r="F649" s="43"/>
      <c r="G649" s="36"/>
      <c r="H649" s="36"/>
    </row>
    <row r="650" spans="1:8" x14ac:dyDescent="0.25">
      <c r="A650" s="108" t="s">
        <v>33</v>
      </c>
      <c r="B650" s="108"/>
      <c r="C650" s="108"/>
      <c r="D650" s="108"/>
      <c r="E650" s="53"/>
      <c r="F650" s="43" t="s">
        <v>35</v>
      </c>
      <c r="G650" s="110"/>
      <c r="H650" s="110"/>
    </row>
    <row r="665" spans="1:8" ht="15.75" thickBot="1" x14ac:dyDescent="0.3"/>
    <row r="666" spans="1:8" ht="18.75" x14ac:dyDescent="0.25">
      <c r="A666" s="120"/>
      <c r="B666" s="120"/>
      <c r="C666" s="120"/>
      <c r="D666" s="56"/>
      <c r="E666" s="121" t="s">
        <v>42</v>
      </c>
      <c r="F666" s="122"/>
      <c r="G666" s="122"/>
      <c r="H666" s="123"/>
    </row>
    <row r="667" spans="1:8" ht="18.75" x14ac:dyDescent="0.25">
      <c r="A667" s="120"/>
      <c r="B667" s="120"/>
      <c r="C667" s="120"/>
      <c r="D667" s="56"/>
      <c r="E667" s="124" t="str">
        <f>'Learner Names'!$B$1</f>
        <v>Children’s Rights, Legislation and Regulation - Stage 1</v>
      </c>
      <c r="F667" s="125"/>
      <c r="G667" s="125"/>
      <c r="H667" s="126"/>
    </row>
    <row r="668" spans="1:8" ht="19.5" thickBot="1" x14ac:dyDescent="0.3">
      <c r="A668" s="120"/>
      <c r="B668" s="120"/>
      <c r="C668" s="120"/>
      <c r="D668" s="56"/>
      <c r="E668" s="127" t="str">
        <f>'Learner Names'!$G$5</f>
        <v>Continuous Assessment: Assignment 2 - 40%</v>
      </c>
      <c r="F668" s="128"/>
      <c r="G668" s="128"/>
      <c r="H668" s="129"/>
    </row>
    <row r="669" spans="1:8" x14ac:dyDescent="0.25">
      <c r="B669" s="44"/>
      <c r="E669" s="35"/>
      <c r="F669" s="35"/>
      <c r="G669" s="36"/>
      <c r="H669" s="36"/>
    </row>
    <row r="670" spans="1:8" x14ac:dyDescent="0.25">
      <c r="B670" s="44"/>
      <c r="E670" s="35"/>
      <c r="F670" s="35"/>
      <c r="G670" s="36"/>
      <c r="H670" s="36"/>
    </row>
    <row r="671" spans="1:8" x14ac:dyDescent="0.25">
      <c r="B671" s="44"/>
      <c r="E671" s="35"/>
      <c r="F671" s="35"/>
      <c r="G671" s="36"/>
      <c r="H671" s="36"/>
    </row>
    <row r="672" spans="1:8" ht="21" x14ac:dyDescent="0.35">
      <c r="A672" s="48"/>
      <c r="B672" s="115" t="s">
        <v>34</v>
      </c>
      <c r="C672" s="115"/>
      <c r="D672" s="115"/>
      <c r="E672" s="116" t="str">
        <f>'Learner Names'!B23&amp;" "&amp;'Learner Names'!C23</f>
        <v xml:space="preserve"> </v>
      </c>
      <c r="F672" s="116"/>
      <c r="G672" s="116"/>
      <c r="H672" s="116"/>
    </row>
    <row r="673" spans="1:8" ht="21" x14ac:dyDescent="0.35">
      <c r="A673" s="48"/>
      <c r="B673" s="57"/>
      <c r="C673" s="57"/>
      <c r="D673" s="58"/>
      <c r="E673" s="58"/>
      <c r="F673" s="49"/>
      <c r="G673" s="117"/>
      <c r="H673" s="117"/>
    </row>
    <row r="674" spans="1:8" ht="15.75" thickBot="1" x14ac:dyDescent="0.3">
      <c r="B674" s="44"/>
      <c r="E674" s="35"/>
      <c r="F674" s="35"/>
      <c r="G674" s="36"/>
      <c r="H674" s="37"/>
    </row>
    <row r="675" spans="1:8" ht="37.5" x14ac:dyDescent="0.25">
      <c r="A675" s="118" t="s">
        <v>28</v>
      </c>
      <c r="B675" s="119"/>
      <c r="C675" s="119"/>
      <c r="D675" s="119"/>
      <c r="E675" s="119"/>
      <c r="F675" s="119"/>
      <c r="G675" s="41" t="s">
        <v>29</v>
      </c>
      <c r="H675" s="46" t="s">
        <v>30</v>
      </c>
    </row>
    <row r="676" spans="1:8" ht="56.25" customHeight="1" x14ac:dyDescent="0.25">
      <c r="A676" s="111" t="s">
        <v>44</v>
      </c>
      <c r="B676" s="112"/>
      <c r="C676" s="112"/>
      <c r="D676" s="112"/>
      <c r="E676" s="112"/>
      <c r="F676" s="112"/>
      <c r="G676" s="60">
        <v>10</v>
      </c>
      <c r="H676" s="61"/>
    </row>
    <row r="677" spans="1:8" ht="56.25" customHeight="1" x14ac:dyDescent="0.25">
      <c r="A677" s="111" t="s">
        <v>39</v>
      </c>
      <c r="B677" s="112"/>
      <c r="C677" s="112"/>
      <c r="D677" s="112"/>
      <c r="E677" s="112"/>
      <c r="F677" s="112"/>
      <c r="G677" s="60">
        <v>15</v>
      </c>
      <c r="H677" s="61"/>
    </row>
    <row r="678" spans="1:8" ht="56.25" customHeight="1" thickBot="1" x14ac:dyDescent="0.3">
      <c r="A678" s="113" t="s">
        <v>45</v>
      </c>
      <c r="B678" s="114"/>
      <c r="C678" s="114"/>
      <c r="D678" s="114"/>
      <c r="E678" s="114"/>
      <c r="F678" s="114"/>
      <c r="G678" s="62">
        <v>15</v>
      </c>
      <c r="H678" s="63"/>
    </row>
    <row r="679" spans="1:8" ht="16.5" thickBot="1" x14ac:dyDescent="0.3">
      <c r="A679" s="39"/>
      <c r="B679" s="45"/>
      <c r="C679" s="107" t="s">
        <v>31</v>
      </c>
      <c r="D679" s="107"/>
      <c r="E679" s="107"/>
      <c r="F679" s="107"/>
      <c r="G679" s="50">
        <f>SUM(G676:G678)</f>
        <v>40</v>
      </c>
      <c r="H679" s="47">
        <f>SUM(H676:H678)</f>
        <v>0</v>
      </c>
    </row>
    <row r="680" spans="1:8" ht="15.75" x14ac:dyDescent="0.25">
      <c r="A680" s="39"/>
      <c r="B680" s="45"/>
      <c r="C680" s="54"/>
      <c r="D680" s="54"/>
      <c r="E680" s="54"/>
      <c r="F680" s="54"/>
      <c r="G680" s="59"/>
      <c r="H680" s="59"/>
    </row>
    <row r="681" spans="1:8" x14ac:dyDescent="0.25">
      <c r="B681" s="44"/>
      <c r="E681" s="35"/>
      <c r="F681" s="35"/>
      <c r="G681" s="36"/>
      <c r="H681" s="36"/>
    </row>
    <row r="682" spans="1:8" x14ac:dyDescent="0.25">
      <c r="B682" s="108" t="s">
        <v>32</v>
      </c>
      <c r="C682" s="108"/>
      <c r="D682" s="108"/>
      <c r="E682" s="53"/>
      <c r="F682" s="43" t="s">
        <v>35</v>
      </c>
      <c r="G682" s="109"/>
      <c r="H682" s="109"/>
    </row>
    <row r="683" spans="1:8" x14ac:dyDescent="0.25">
      <c r="B683" s="55"/>
      <c r="C683" s="55"/>
      <c r="D683" s="55"/>
      <c r="E683" s="40"/>
      <c r="F683" s="43"/>
      <c r="G683" s="36"/>
      <c r="H683" s="36"/>
    </row>
    <row r="684" spans="1:8" x14ac:dyDescent="0.25">
      <c r="B684" s="55"/>
      <c r="C684" s="55"/>
      <c r="D684" s="55"/>
      <c r="E684" s="40"/>
      <c r="F684" s="43"/>
      <c r="G684" s="36"/>
      <c r="H684" s="36"/>
    </row>
    <row r="685" spans="1:8" x14ac:dyDescent="0.25">
      <c r="A685" s="108" t="s">
        <v>33</v>
      </c>
      <c r="B685" s="108"/>
      <c r="C685" s="108"/>
      <c r="D685" s="108"/>
      <c r="E685" s="53"/>
      <c r="F685" s="43" t="s">
        <v>35</v>
      </c>
      <c r="G685" s="110"/>
      <c r="H685" s="110"/>
    </row>
  </sheetData>
  <sheetProtection algorithmName="SHA-512" hashValue="uJEpA/kW6xuQtWmzMVPm8weNWlok2AssnweYZIQD+nR+hUKx8IH3lIj+tn8aKhkwVDS5d4DnadApU2bIWzB8dw==" saltValue="4Bd7wyDCvTm5MfmvvvV/Iw==" spinCount="100000" sheet="1" objects="1" scenarios="1"/>
  <mergeCells count="320">
    <mergeCell ref="A12:F12"/>
    <mergeCell ref="A13:F13"/>
    <mergeCell ref="A20:D20"/>
    <mergeCell ref="B7:D7"/>
    <mergeCell ref="E7:H7"/>
    <mergeCell ref="A11:F11"/>
    <mergeCell ref="E1:H1"/>
    <mergeCell ref="A1:C3"/>
    <mergeCell ref="E2:H2"/>
    <mergeCell ref="E3:H3"/>
    <mergeCell ref="G20:H20"/>
    <mergeCell ref="A10:F10"/>
    <mergeCell ref="C14:F14"/>
    <mergeCell ref="B17:D17"/>
    <mergeCell ref="G8:H8"/>
    <mergeCell ref="G17:H17"/>
    <mergeCell ref="A36:C38"/>
    <mergeCell ref="E36:H36"/>
    <mergeCell ref="E37:H37"/>
    <mergeCell ref="E38:H38"/>
    <mergeCell ref="C49:F49"/>
    <mergeCell ref="B52:D52"/>
    <mergeCell ref="G52:H52"/>
    <mergeCell ref="A55:D55"/>
    <mergeCell ref="G55:H55"/>
    <mergeCell ref="A47:F47"/>
    <mergeCell ref="A48:F48"/>
    <mergeCell ref="B42:D42"/>
    <mergeCell ref="E42:H42"/>
    <mergeCell ref="G43:H43"/>
    <mergeCell ref="A45:F45"/>
    <mergeCell ref="A46:F46"/>
    <mergeCell ref="G78:H78"/>
    <mergeCell ref="A80:F80"/>
    <mergeCell ref="A81:F81"/>
    <mergeCell ref="A82:F82"/>
    <mergeCell ref="A83:F83"/>
    <mergeCell ref="A71:C73"/>
    <mergeCell ref="E71:H71"/>
    <mergeCell ref="E72:H72"/>
    <mergeCell ref="E73:H73"/>
    <mergeCell ref="B77:D77"/>
    <mergeCell ref="E77:H77"/>
    <mergeCell ref="A106:C108"/>
    <mergeCell ref="E106:H106"/>
    <mergeCell ref="E107:H107"/>
    <mergeCell ref="E108:H108"/>
    <mergeCell ref="B112:D112"/>
    <mergeCell ref="E112:H112"/>
    <mergeCell ref="C84:F84"/>
    <mergeCell ref="B87:D87"/>
    <mergeCell ref="G87:H87"/>
    <mergeCell ref="A90:D90"/>
    <mergeCell ref="G90:H90"/>
    <mergeCell ref="C119:F119"/>
    <mergeCell ref="B122:D122"/>
    <mergeCell ref="G122:H122"/>
    <mergeCell ref="A125:D125"/>
    <mergeCell ref="G125:H125"/>
    <mergeCell ref="G113:H113"/>
    <mergeCell ref="A115:F115"/>
    <mergeCell ref="A116:F116"/>
    <mergeCell ref="A117:F117"/>
    <mergeCell ref="A118:F118"/>
    <mergeCell ref="G148:H148"/>
    <mergeCell ref="A150:F150"/>
    <mergeCell ref="A151:F151"/>
    <mergeCell ref="A152:F152"/>
    <mergeCell ref="A153:F153"/>
    <mergeCell ref="A141:C143"/>
    <mergeCell ref="E141:H141"/>
    <mergeCell ref="E142:H142"/>
    <mergeCell ref="E143:H143"/>
    <mergeCell ref="B147:D147"/>
    <mergeCell ref="E147:H147"/>
    <mergeCell ref="A176:C178"/>
    <mergeCell ref="E176:H176"/>
    <mergeCell ref="E177:H177"/>
    <mergeCell ref="E178:H178"/>
    <mergeCell ref="B182:D182"/>
    <mergeCell ref="E182:H182"/>
    <mergeCell ref="C154:F154"/>
    <mergeCell ref="B157:D157"/>
    <mergeCell ref="G157:H157"/>
    <mergeCell ref="A160:D160"/>
    <mergeCell ref="G160:H160"/>
    <mergeCell ref="C189:F189"/>
    <mergeCell ref="B192:D192"/>
    <mergeCell ref="G192:H192"/>
    <mergeCell ref="A195:D195"/>
    <mergeCell ref="G195:H195"/>
    <mergeCell ref="G183:H183"/>
    <mergeCell ref="A185:F185"/>
    <mergeCell ref="A186:F186"/>
    <mergeCell ref="A187:F187"/>
    <mergeCell ref="A188:F188"/>
    <mergeCell ref="G218:H218"/>
    <mergeCell ref="A220:F220"/>
    <mergeCell ref="A221:F221"/>
    <mergeCell ref="A222:F222"/>
    <mergeCell ref="A223:F223"/>
    <mergeCell ref="A211:C213"/>
    <mergeCell ref="E211:H211"/>
    <mergeCell ref="E212:H212"/>
    <mergeCell ref="E213:H213"/>
    <mergeCell ref="B217:D217"/>
    <mergeCell ref="E217:H217"/>
    <mergeCell ref="A246:C248"/>
    <mergeCell ref="E246:H246"/>
    <mergeCell ref="E247:H247"/>
    <mergeCell ref="E248:H248"/>
    <mergeCell ref="B252:D252"/>
    <mergeCell ref="E252:H252"/>
    <mergeCell ref="C224:F224"/>
    <mergeCell ref="B227:D227"/>
    <mergeCell ref="G227:H227"/>
    <mergeCell ref="A230:D230"/>
    <mergeCell ref="G230:H230"/>
    <mergeCell ref="C259:F259"/>
    <mergeCell ref="B262:D262"/>
    <mergeCell ref="G262:H262"/>
    <mergeCell ref="A265:D265"/>
    <mergeCell ref="G265:H265"/>
    <mergeCell ref="G253:H253"/>
    <mergeCell ref="A255:F255"/>
    <mergeCell ref="A256:F256"/>
    <mergeCell ref="A257:F257"/>
    <mergeCell ref="A258:F258"/>
    <mergeCell ref="G288:H288"/>
    <mergeCell ref="A290:F290"/>
    <mergeCell ref="A291:F291"/>
    <mergeCell ref="A292:F292"/>
    <mergeCell ref="A293:F293"/>
    <mergeCell ref="A281:C283"/>
    <mergeCell ref="E281:H281"/>
    <mergeCell ref="E282:H282"/>
    <mergeCell ref="E283:H283"/>
    <mergeCell ref="B287:D287"/>
    <mergeCell ref="E287:H287"/>
    <mergeCell ref="A316:C318"/>
    <mergeCell ref="E316:H316"/>
    <mergeCell ref="E317:H317"/>
    <mergeCell ref="E318:H318"/>
    <mergeCell ref="B322:D322"/>
    <mergeCell ref="E322:H322"/>
    <mergeCell ref="C294:F294"/>
    <mergeCell ref="B297:D297"/>
    <mergeCell ref="G297:H297"/>
    <mergeCell ref="A300:D300"/>
    <mergeCell ref="G300:H300"/>
    <mergeCell ref="C329:F329"/>
    <mergeCell ref="B332:D332"/>
    <mergeCell ref="G332:H332"/>
    <mergeCell ref="A335:D335"/>
    <mergeCell ref="G335:H335"/>
    <mergeCell ref="G323:H323"/>
    <mergeCell ref="A325:F325"/>
    <mergeCell ref="A326:F326"/>
    <mergeCell ref="A327:F327"/>
    <mergeCell ref="A328:F328"/>
    <mergeCell ref="G358:H358"/>
    <mergeCell ref="A360:F360"/>
    <mergeCell ref="A361:F361"/>
    <mergeCell ref="A362:F362"/>
    <mergeCell ref="A363:F363"/>
    <mergeCell ref="A351:C353"/>
    <mergeCell ref="E351:H351"/>
    <mergeCell ref="E352:H352"/>
    <mergeCell ref="E353:H353"/>
    <mergeCell ref="B357:D357"/>
    <mergeCell ref="E357:H357"/>
    <mergeCell ref="A386:C388"/>
    <mergeCell ref="E386:H386"/>
    <mergeCell ref="E387:H387"/>
    <mergeCell ref="E388:H388"/>
    <mergeCell ref="B392:D392"/>
    <mergeCell ref="E392:H392"/>
    <mergeCell ref="C364:F364"/>
    <mergeCell ref="B367:D367"/>
    <mergeCell ref="G367:H367"/>
    <mergeCell ref="A370:D370"/>
    <mergeCell ref="G370:H370"/>
    <mergeCell ref="C399:F399"/>
    <mergeCell ref="B402:D402"/>
    <mergeCell ref="G402:H402"/>
    <mergeCell ref="A405:D405"/>
    <mergeCell ref="G405:H405"/>
    <mergeCell ref="G393:H393"/>
    <mergeCell ref="A395:F395"/>
    <mergeCell ref="A396:F396"/>
    <mergeCell ref="A397:F397"/>
    <mergeCell ref="A398:F398"/>
    <mergeCell ref="G428:H428"/>
    <mergeCell ref="A430:F430"/>
    <mergeCell ref="A431:F431"/>
    <mergeCell ref="A432:F432"/>
    <mergeCell ref="A433:F433"/>
    <mergeCell ref="A421:C423"/>
    <mergeCell ref="E421:H421"/>
    <mergeCell ref="E422:H422"/>
    <mergeCell ref="E423:H423"/>
    <mergeCell ref="B427:D427"/>
    <mergeCell ref="E427:H427"/>
    <mergeCell ref="A456:C458"/>
    <mergeCell ref="E456:H456"/>
    <mergeCell ref="E457:H457"/>
    <mergeCell ref="E458:H458"/>
    <mergeCell ref="B462:D462"/>
    <mergeCell ref="E462:H462"/>
    <mergeCell ref="C434:F434"/>
    <mergeCell ref="B437:D437"/>
    <mergeCell ref="G437:H437"/>
    <mergeCell ref="A440:D440"/>
    <mergeCell ref="G440:H440"/>
    <mergeCell ref="C469:F469"/>
    <mergeCell ref="B472:D472"/>
    <mergeCell ref="G472:H472"/>
    <mergeCell ref="A475:D475"/>
    <mergeCell ref="G475:H475"/>
    <mergeCell ref="G463:H463"/>
    <mergeCell ref="A465:F465"/>
    <mergeCell ref="A466:F466"/>
    <mergeCell ref="A467:F467"/>
    <mergeCell ref="A468:F468"/>
    <mergeCell ref="G498:H498"/>
    <mergeCell ref="A500:F500"/>
    <mergeCell ref="A501:F501"/>
    <mergeCell ref="A502:F502"/>
    <mergeCell ref="A503:F503"/>
    <mergeCell ref="A491:C493"/>
    <mergeCell ref="E491:H491"/>
    <mergeCell ref="E492:H492"/>
    <mergeCell ref="E493:H493"/>
    <mergeCell ref="B497:D497"/>
    <mergeCell ref="E497:H497"/>
    <mergeCell ref="A526:C528"/>
    <mergeCell ref="E526:H526"/>
    <mergeCell ref="E527:H527"/>
    <mergeCell ref="E528:H528"/>
    <mergeCell ref="B532:D532"/>
    <mergeCell ref="E532:H532"/>
    <mergeCell ref="C504:F504"/>
    <mergeCell ref="B507:D507"/>
    <mergeCell ref="G507:H507"/>
    <mergeCell ref="A510:D510"/>
    <mergeCell ref="G510:H510"/>
    <mergeCell ref="C539:F539"/>
    <mergeCell ref="B542:D542"/>
    <mergeCell ref="G542:H542"/>
    <mergeCell ref="A545:D545"/>
    <mergeCell ref="G545:H545"/>
    <mergeCell ref="G533:H533"/>
    <mergeCell ref="A535:F535"/>
    <mergeCell ref="A536:F536"/>
    <mergeCell ref="A537:F537"/>
    <mergeCell ref="A538:F538"/>
    <mergeCell ref="G568:H568"/>
    <mergeCell ref="A570:F570"/>
    <mergeCell ref="A571:F571"/>
    <mergeCell ref="A572:F572"/>
    <mergeCell ref="A573:F573"/>
    <mergeCell ref="A561:C563"/>
    <mergeCell ref="E561:H561"/>
    <mergeCell ref="E562:H562"/>
    <mergeCell ref="E563:H563"/>
    <mergeCell ref="B567:D567"/>
    <mergeCell ref="E567:H567"/>
    <mergeCell ref="A596:C598"/>
    <mergeCell ref="E596:H596"/>
    <mergeCell ref="E597:H597"/>
    <mergeCell ref="E598:H598"/>
    <mergeCell ref="B602:D602"/>
    <mergeCell ref="E602:H602"/>
    <mergeCell ref="C574:F574"/>
    <mergeCell ref="B577:D577"/>
    <mergeCell ref="G577:H577"/>
    <mergeCell ref="A580:D580"/>
    <mergeCell ref="G580:H580"/>
    <mergeCell ref="C609:F609"/>
    <mergeCell ref="B612:D612"/>
    <mergeCell ref="G612:H612"/>
    <mergeCell ref="A615:D615"/>
    <mergeCell ref="G615:H615"/>
    <mergeCell ref="G603:H603"/>
    <mergeCell ref="A605:F605"/>
    <mergeCell ref="A606:F606"/>
    <mergeCell ref="A607:F607"/>
    <mergeCell ref="A608:F608"/>
    <mergeCell ref="G638:H638"/>
    <mergeCell ref="A640:F640"/>
    <mergeCell ref="A641:F641"/>
    <mergeCell ref="A642:F642"/>
    <mergeCell ref="A643:F643"/>
    <mergeCell ref="A631:C633"/>
    <mergeCell ref="E631:H631"/>
    <mergeCell ref="E632:H632"/>
    <mergeCell ref="E633:H633"/>
    <mergeCell ref="B637:D637"/>
    <mergeCell ref="E637:H637"/>
    <mergeCell ref="A666:C668"/>
    <mergeCell ref="E666:H666"/>
    <mergeCell ref="E667:H667"/>
    <mergeCell ref="E668:H668"/>
    <mergeCell ref="B672:D672"/>
    <mergeCell ref="E672:H672"/>
    <mergeCell ref="C644:F644"/>
    <mergeCell ref="B647:D647"/>
    <mergeCell ref="G647:H647"/>
    <mergeCell ref="A650:D650"/>
    <mergeCell ref="G650:H650"/>
    <mergeCell ref="C679:F679"/>
    <mergeCell ref="B682:D682"/>
    <mergeCell ref="G682:H682"/>
    <mergeCell ref="A685:D685"/>
    <mergeCell ref="G685:H685"/>
    <mergeCell ref="G673:H673"/>
    <mergeCell ref="A675:F675"/>
    <mergeCell ref="A676:F676"/>
    <mergeCell ref="A677:F677"/>
    <mergeCell ref="A678:F678"/>
  </mergeCells>
  <pageMargins left="0.25" right="0.25" top="0.75" bottom="0.75" header="0.3" footer="0.3"/>
  <pageSetup paperSize="9" scale="99" fitToHeight="0" pageOrder="overThenDown" orientation="portrait" r:id="rId1"/>
  <rowBreaks count="19" manualBreakCount="19">
    <brk id="34" max="16383" man="1"/>
    <brk id="69" max="16383" man="1"/>
    <brk id="104" max="16383" man="1"/>
    <brk id="139" max="16383" man="1"/>
    <brk id="174" max="16383" man="1"/>
    <brk id="209" max="16383" man="1"/>
    <brk id="244" max="16383" man="1"/>
    <brk id="279" max="16383" man="1"/>
    <brk id="314" max="16383" man="1"/>
    <brk id="349" max="16383" man="1"/>
    <brk id="384" max="16383" man="1"/>
    <brk id="419" max="16383" man="1"/>
    <brk id="454" max="16383" man="1"/>
    <brk id="489" max="16383" man="1"/>
    <brk id="524" max="16383" man="1"/>
    <brk id="559" max="16383" man="1"/>
    <brk id="594" max="16383" man="1"/>
    <brk id="629" max="16383" man="1"/>
    <brk id="66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15"/>
  <sheetViews>
    <sheetView view="pageLayout" zoomScaleNormal="100" workbookViewId="0">
      <selection sqref="A1:C3"/>
    </sheetView>
  </sheetViews>
  <sheetFormatPr defaultRowHeight="15" x14ac:dyDescent="0.25"/>
  <cols>
    <col min="1" max="1" width="2.140625" customWidth="1"/>
    <col min="2" max="2" width="2.85546875" customWidth="1"/>
    <col min="3" max="3" width="14.5703125" customWidth="1"/>
    <col min="4" max="4" width="10.85546875" customWidth="1"/>
    <col min="5" max="5" width="33.42578125" customWidth="1"/>
    <col min="6" max="6" width="10.42578125" customWidth="1"/>
    <col min="7" max="8" width="12.7109375" customWidth="1"/>
  </cols>
  <sheetData>
    <row r="1" spans="1:8" ht="15" customHeight="1" x14ac:dyDescent="0.25">
      <c r="A1" s="120"/>
      <c r="B1" s="120"/>
      <c r="C1" s="120"/>
      <c r="D1" s="56"/>
      <c r="E1" s="121" t="s">
        <v>42</v>
      </c>
      <c r="F1" s="122"/>
      <c r="G1" s="122"/>
      <c r="H1" s="123"/>
    </row>
    <row r="2" spans="1:8" ht="18.75" x14ac:dyDescent="0.25">
      <c r="A2" s="120"/>
      <c r="B2" s="120"/>
      <c r="C2" s="120"/>
      <c r="D2" s="56"/>
      <c r="E2" s="124" t="str">
        <f>'Learner Names'!$B$1</f>
        <v>Children’s Rights, Legislation and Regulation - Stage 1</v>
      </c>
      <c r="F2" s="125"/>
      <c r="G2" s="125"/>
      <c r="H2" s="126"/>
    </row>
    <row r="3" spans="1:8" ht="19.5" thickBot="1" x14ac:dyDescent="0.3">
      <c r="A3" s="120"/>
      <c r="B3" s="120"/>
      <c r="C3" s="120"/>
      <c r="D3" s="56"/>
      <c r="E3" s="127" t="str">
        <f>'Learner Names'!$G$6</f>
        <v xml:space="preserve">Continuous Assessment: Scenario-based Case Study - 30% </v>
      </c>
      <c r="F3" s="128"/>
      <c r="G3" s="128"/>
      <c r="H3" s="129"/>
    </row>
    <row r="4" spans="1:8" x14ac:dyDescent="0.25">
      <c r="B4" s="44"/>
      <c r="E4" s="35"/>
      <c r="F4" s="35"/>
      <c r="G4" s="36"/>
      <c r="H4" s="36"/>
    </row>
    <row r="5" spans="1:8" x14ac:dyDescent="0.25">
      <c r="B5" s="44"/>
      <c r="E5" s="35"/>
      <c r="F5" s="35"/>
      <c r="G5" s="36"/>
      <c r="H5" s="36"/>
    </row>
    <row r="6" spans="1:8" x14ac:dyDescent="0.25">
      <c r="B6" s="44"/>
      <c r="E6" s="35"/>
      <c r="F6" s="35"/>
      <c r="G6" s="36"/>
      <c r="H6" s="36"/>
    </row>
    <row r="7" spans="1:8" ht="21" customHeight="1" x14ac:dyDescent="0.35">
      <c r="A7" s="48"/>
      <c r="B7" s="115" t="s">
        <v>34</v>
      </c>
      <c r="C7" s="115"/>
      <c r="D7" s="115"/>
      <c r="E7" s="116" t="str">
        <f>'Learner Names'!B4&amp;" "&amp;'Learner Names'!C4</f>
        <v xml:space="preserve"> </v>
      </c>
      <c r="F7" s="116"/>
      <c r="G7" s="116"/>
      <c r="H7" s="116"/>
    </row>
    <row r="8" spans="1:8" ht="21" customHeight="1" x14ac:dyDescent="0.35">
      <c r="A8" s="48"/>
      <c r="B8" s="57"/>
      <c r="C8" s="57"/>
      <c r="D8" s="58"/>
      <c r="E8" s="58"/>
      <c r="F8" s="49"/>
      <c r="G8" s="117"/>
      <c r="H8" s="117"/>
    </row>
    <row r="9" spans="1:8" ht="15.75" thickBot="1" x14ac:dyDescent="0.3">
      <c r="B9" s="44"/>
      <c r="E9" s="35"/>
      <c r="F9" s="35"/>
      <c r="G9" s="36"/>
      <c r="H9" s="37"/>
    </row>
    <row r="10" spans="1:8" ht="37.5" x14ac:dyDescent="0.25">
      <c r="A10" s="118" t="s">
        <v>28</v>
      </c>
      <c r="B10" s="119"/>
      <c r="C10" s="119"/>
      <c r="D10" s="119"/>
      <c r="E10" s="119"/>
      <c r="F10" s="119"/>
      <c r="G10" s="41" t="s">
        <v>29</v>
      </c>
      <c r="H10" s="46" t="s">
        <v>30</v>
      </c>
    </row>
    <row r="11" spans="1:8" ht="56.25" customHeight="1" x14ac:dyDescent="0.25">
      <c r="A11" s="111" t="s">
        <v>49</v>
      </c>
      <c r="B11" s="112"/>
      <c r="C11" s="112"/>
      <c r="D11" s="112"/>
      <c r="E11" s="112"/>
      <c r="F11" s="112"/>
      <c r="G11" s="60">
        <v>10</v>
      </c>
      <c r="H11" s="61"/>
    </row>
    <row r="12" spans="1:8" ht="56.25" customHeight="1" x14ac:dyDescent="0.25">
      <c r="A12" s="111" t="s">
        <v>50</v>
      </c>
      <c r="B12" s="112"/>
      <c r="C12" s="112"/>
      <c r="D12" s="112"/>
      <c r="E12" s="112"/>
      <c r="F12" s="112"/>
      <c r="G12" s="60">
        <v>10</v>
      </c>
      <c r="H12" s="61"/>
    </row>
    <row r="13" spans="1:8" ht="56.25" customHeight="1" x14ac:dyDescent="0.25">
      <c r="A13" s="111" t="s">
        <v>51</v>
      </c>
      <c r="B13" s="112"/>
      <c r="C13" s="112"/>
      <c r="D13" s="112"/>
      <c r="E13" s="112"/>
      <c r="F13" s="112"/>
      <c r="G13" s="60">
        <v>5</v>
      </c>
      <c r="H13" s="61"/>
    </row>
    <row r="14" spans="1:8" ht="56.25" customHeight="1" thickBot="1" x14ac:dyDescent="0.3">
      <c r="A14" s="113" t="s">
        <v>52</v>
      </c>
      <c r="B14" s="114"/>
      <c r="C14" s="114"/>
      <c r="D14" s="114"/>
      <c r="E14" s="114"/>
      <c r="F14" s="114"/>
      <c r="G14" s="62">
        <v>5</v>
      </c>
      <c r="H14" s="63"/>
    </row>
    <row r="15" spans="1:8" ht="16.5" thickBot="1" x14ac:dyDescent="0.3">
      <c r="A15" s="39"/>
      <c r="B15" s="45"/>
      <c r="C15" s="107" t="s">
        <v>31</v>
      </c>
      <c r="D15" s="107"/>
      <c r="E15" s="107"/>
      <c r="F15" s="107"/>
      <c r="G15" s="50">
        <f>SUM(G11:G14)</f>
        <v>30</v>
      </c>
      <c r="H15" s="47">
        <f>SUM(H11:H14)</f>
        <v>0</v>
      </c>
    </row>
    <row r="16" spans="1:8" ht="15.75" x14ac:dyDescent="0.25">
      <c r="A16" s="39"/>
      <c r="B16" s="45"/>
      <c r="C16" s="54"/>
      <c r="D16" s="54"/>
      <c r="E16" s="54"/>
      <c r="F16" s="54"/>
      <c r="G16" s="59"/>
      <c r="H16" s="59"/>
    </row>
    <row r="17" spans="1:8" x14ac:dyDescent="0.25">
      <c r="B17" s="44"/>
      <c r="E17" s="35"/>
      <c r="F17" s="35"/>
      <c r="G17" s="36"/>
      <c r="H17" s="36"/>
    </row>
    <row r="18" spans="1:8" x14ac:dyDescent="0.25">
      <c r="B18" s="108" t="s">
        <v>32</v>
      </c>
      <c r="C18" s="108"/>
      <c r="D18" s="108"/>
      <c r="E18" s="53"/>
      <c r="F18" s="43" t="s">
        <v>35</v>
      </c>
      <c r="G18" s="109"/>
      <c r="H18" s="109"/>
    </row>
    <row r="19" spans="1:8" x14ac:dyDescent="0.25">
      <c r="B19" s="55"/>
      <c r="C19" s="55"/>
      <c r="D19" s="55"/>
      <c r="E19" s="40"/>
      <c r="F19" s="43"/>
      <c r="G19" s="36"/>
      <c r="H19" s="36"/>
    </row>
    <row r="20" spans="1:8" x14ac:dyDescent="0.25">
      <c r="B20" s="55"/>
      <c r="C20" s="55"/>
      <c r="D20" s="55"/>
      <c r="E20" s="40"/>
      <c r="F20" s="43"/>
      <c r="G20" s="36"/>
      <c r="H20" s="36"/>
    </row>
    <row r="21" spans="1:8" x14ac:dyDescent="0.25">
      <c r="A21" s="108" t="s">
        <v>33</v>
      </c>
      <c r="B21" s="108"/>
      <c r="C21" s="108"/>
      <c r="D21" s="108"/>
      <c r="E21" s="53"/>
      <c r="F21" s="43" t="s">
        <v>35</v>
      </c>
      <c r="G21" s="110"/>
      <c r="H21" s="110"/>
    </row>
    <row r="23" spans="1:8" ht="15.75" thickBot="1" x14ac:dyDescent="0.3"/>
    <row r="24" spans="1:8" x14ac:dyDescent="0.25">
      <c r="C24" s="130" t="s">
        <v>53</v>
      </c>
      <c r="D24" s="131"/>
      <c r="E24" s="131"/>
      <c r="F24" s="131" t="s">
        <v>54</v>
      </c>
      <c r="G24" s="132"/>
    </row>
    <row r="25" spans="1:8" ht="22.5" customHeight="1" x14ac:dyDescent="0.25">
      <c r="C25" s="133" t="s">
        <v>57</v>
      </c>
      <c r="D25" s="134"/>
      <c r="E25" s="134"/>
      <c r="F25" s="64" t="s">
        <v>55</v>
      </c>
      <c r="G25" s="72"/>
    </row>
    <row r="26" spans="1:8" ht="22.5" customHeight="1" thickBot="1" x14ac:dyDescent="0.3">
      <c r="C26" s="135"/>
      <c r="D26" s="136"/>
      <c r="E26" s="136"/>
      <c r="F26" s="65" t="s">
        <v>56</v>
      </c>
      <c r="G26" s="67"/>
    </row>
    <row r="31" spans="1:8" ht="15.75" thickBot="1" x14ac:dyDescent="0.3"/>
    <row r="32" spans="1:8" ht="18.75" x14ac:dyDescent="0.25">
      <c r="A32" s="120"/>
      <c r="B32" s="120"/>
      <c r="C32" s="120"/>
      <c r="D32" s="56"/>
      <c r="E32" s="121" t="s">
        <v>42</v>
      </c>
      <c r="F32" s="122"/>
      <c r="G32" s="122"/>
      <c r="H32" s="123"/>
    </row>
    <row r="33" spans="1:8" ht="18.75" x14ac:dyDescent="0.25">
      <c r="A33" s="120"/>
      <c r="B33" s="120"/>
      <c r="C33" s="120"/>
      <c r="D33" s="56"/>
      <c r="E33" s="124" t="str">
        <f>'Learner Names'!$B$1</f>
        <v>Children’s Rights, Legislation and Regulation - Stage 1</v>
      </c>
      <c r="F33" s="125"/>
      <c r="G33" s="125"/>
      <c r="H33" s="126"/>
    </row>
    <row r="34" spans="1:8" ht="19.5" thickBot="1" x14ac:dyDescent="0.3">
      <c r="A34" s="120"/>
      <c r="B34" s="120"/>
      <c r="C34" s="120"/>
      <c r="D34" s="56"/>
      <c r="E34" s="127" t="str">
        <f>'Learner Names'!$G$6</f>
        <v xml:space="preserve">Continuous Assessment: Scenario-based Case Study - 30% </v>
      </c>
      <c r="F34" s="128"/>
      <c r="G34" s="128"/>
      <c r="H34" s="129"/>
    </row>
    <row r="35" spans="1:8" x14ac:dyDescent="0.25">
      <c r="B35" s="44"/>
      <c r="E35" s="35"/>
      <c r="F35" s="35"/>
      <c r="G35" s="36"/>
      <c r="H35" s="36"/>
    </row>
    <row r="36" spans="1:8" x14ac:dyDescent="0.25">
      <c r="B36" s="44"/>
      <c r="E36" s="35"/>
      <c r="F36" s="35"/>
      <c r="G36" s="36"/>
      <c r="H36" s="36"/>
    </row>
    <row r="37" spans="1:8" x14ac:dyDescent="0.25">
      <c r="B37" s="44"/>
      <c r="E37" s="35"/>
      <c r="F37" s="35"/>
      <c r="G37" s="36"/>
      <c r="H37" s="36"/>
    </row>
    <row r="38" spans="1:8" ht="21" x14ac:dyDescent="0.35">
      <c r="A38" s="48"/>
      <c r="B38" s="115" t="s">
        <v>34</v>
      </c>
      <c r="C38" s="115"/>
      <c r="D38" s="115"/>
      <c r="E38" s="116" t="str">
        <f>'Learner Names'!B5&amp;" "&amp;'Learner Names'!C5</f>
        <v xml:space="preserve"> </v>
      </c>
      <c r="F38" s="116"/>
      <c r="G38" s="116"/>
      <c r="H38" s="116"/>
    </row>
    <row r="39" spans="1:8" ht="21" x14ac:dyDescent="0.35">
      <c r="A39" s="48"/>
      <c r="B39" s="57"/>
      <c r="C39" s="57"/>
      <c r="D39" s="58"/>
      <c r="E39" s="58"/>
      <c r="F39" s="49"/>
      <c r="G39" s="117"/>
      <c r="H39" s="117"/>
    </row>
    <row r="40" spans="1:8" ht="15.75" thickBot="1" x14ac:dyDescent="0.3">
      <c r="B40" s="44"/>
      <c r="E40" s="35"/>
      <c r="F40" s="35"/>
      <c r="G40" s="36"/>
      <c r="H40" s="37"/>
    </row>
    <row r="41" spans="1:8" ht="37.5" x14ac:dyDescent="0.25">
      <c r="A41" s="118" t="s">
        <v>28</v>
      </c>
      <c r="B41" s="119"/>
      <c r="C41" s="119"/>
      <c r="D41" s="119"/>
      <c r="E41" s="119"/>
      <c r="F41" s="119"/>
      <c r="G41" s="41" t="s">
        <v>29</v>
      </c>
      <c r="H41" s="46" t="s">
        <v>30</v>
      </c>
    </row>
    <row r="42" spans="1:8" ht="56.25" customHeight="1" x14ac:dyDescent="0.25">
      <c r="A42" s="111" t="s">
        <v>49</v>
      </c>
      <c r="B42" s="112"/>
      <c r="C42" s="112"/>
      <c r="D42" s="112"/>
      <c r="E42" s="112"/>
      <c r="F42" s="112"/>
      <c r="G42" s="60">
        <v>10</v>
      </c>
      <c r="H42" s="61"/>
    </row>
    <row r="43" spans="1:8" ht="56.25" customHeight="1" x14ac:dyDescent="0.25">
      <c r="A43" s="111" t="s">
        <v>50</v>
      </c>
      <c r="B43" s="112"/>
      <c r="C43" s="112"/>
      <c r="D43" s="112"/>
      <c r="E43" s="112"/>
      <c r="F43" s="112"/>
      <c r="G43" s="60">
        <v>10</v>
      </c>
      <c r="H43" s="61"/>
    </row>
    <row r="44" spans="1:8" ht="56.25" customHeight="1" x14ac:dyDescent="0.25">
      <c r="A44" s="111" t="s">
        <v>51</v>
      </c>
      <c r="B44" s="112"/>
      <c r="C44" s="112"/>
      <c r="D44" s="112"/>
      <c r="E44" s="112"/>
      <c r="F44" s="112"/>
      <c r="G44" s="60">
        <v>5</v>
      </c>
      <c r="H44" s="61"/>
    </row>
    <row r="45" spans="1:8" ht="56.25" customHeight="1" thickBot="1" x14ac:dyDescent="0.3">
      <c r="A45" s="113" t="s">
        <v>52</v>
      </c>
      <c r="B45" s="114"/>
      <c r="C45" s="114"/>
      <c r="D45" s="114"/>
      <c r="E45" s="114"/>
      <c r="F45" s="114"/>
      <c r="G45" s="62">
        <v>5</v>
      </c>
      <c r="H45" s="63"/>
    </row>
    <row r="46" spans="1:8" ht="16.5" thickBot="1" x14ac:dyDescent="0.3">
      <c r="A46" s="39"/>
      <c r="B46" s="45"/>
      <c r="C46" s="107" t="s">
        <v>31</v>
      </c>
      <c r="D46" s="107"/>
      <c r="E46" s="107"/>
      <c r="F46" s="107"/>
      <c r="G46" s="50">
        <f>SUM(G42:G45)</f>
        <v>30</v>
      </c>
      <c r="H46" s="47">
        <f>SUM(H42:H45)</f>
        <v>0</v>
      </c>
    </row>
    <row r="47" spans="1:8" ht="15.75" x14ac:dyDescent="0.25">
      <c r="A47" s="39"/>
      <c r="B47" s="45"/>
      <c r="C47" s="54"/>
      <c r="D47" s="54"/>
      <c r="E47" s="54"/>
      <c r="F47" s="54"/>
      <c r="G47" s="59"/>
      <c r="H47" s="59"/>
    </row>
    <row r="48" spans="1:8" x14ac:dyDescent="0.25">
      <c r="B48" s="44"/>
      <c r="E48" s="35"/>
      <c r="F48" s="35"/>
      <c r="G48" s="36"/>
      <c r="H48" s="36"/>
    </row>
    <row r="49" spans="1:8" x14ac:dyDescent="0.25">
      <c r="B49" s="108" t="s">
        <v>32</v>
      </c>
      <c r="C49" s="108"/>
      <c r="D49" s="108"/>
      <c r="E49" s="53"/>
      <c r="F49" s="43" t="s">
        <v>35</v>
      </c>
      <c r="G49" s="109"/>
      <c r="H49" s="109"/>
    </row>
    <row r="50" spans="1:8" x14ac:dyDescent="0.25">
      <c r="B50" s="55"/>
      <c r="C50" s="55"/>
      <c r="D50" s="55"/>
      <c r="E50" s="40"/>
      <c r="F50" s="43"/>
      <c r="G50" s="36"/>
      <c r="H50" s="36"/>
    </row>
    <row r="51" spans="1:8" x14ac:dyDescent="0.25">
      <c r="B51" s="55"/>
      <c r="C51" s="55"/>
      <c r="D51" s="55"/>
      <c r="E51" s="40"/>
      <c r="F51" s="43"/>
      <c r="G51" s="36"/>
      <c r="H51" s="36"/>
    </row>
    <row r="52" spans="1:8" x14ac:dyDescent="0.25">
      <c r="A52" s="108" t="s">
        <v>33</v>
      </c>
      <c r="B52" s="108"/>
      <c r="C52" s="108"/>
      <c r="D52" s="108"/>
      <c r="E52" s="53"/>
      <c r="F52" s="43" t="s">
        <v>35</v>
      </c>
      <c r="G52" s="110"/>
      <c r="H52" s="110"/>
    </row>
    <row r="54" spans="1:8" ht="15.75" thickBot="1" x14ac:dyDescent="0.3"/>
    <row r="55" spans="1:8" x14ac:dyDescent="0.25">
      <c r="C55" s="130" t="s">
        <v>53</v>
      </c>
      <c r="D55" s="131"/>
      <c r="E55" s="131"/>
      <c r="F55" s="131" t="s">
        <v>54</v>
      </c>
      <c r="G55" s="132"/>
    </row>
    <row r="56" spans="1:8" ht="22.5" customHeight="1" x14ac:dyDescent="0.25">
      <c r="C56" s="133" t="s">
        <v>57</v>
      </c>
      <c r="D56" s="134"/>
      <c r="E56" s="134"/>
      <c r="F56" s="64" t="s">
        <v>55</v>
      </c>
      <c r="G56" s="66"/>
    </row>
    <row r="57" spans="1:8" ht="22.5" customHeight="1" thickBot="1" x14ac:dyDescent="0.3">
      <c r="C57" s="135"/>
      <c r="D57" s="136"/>
      <c r="E57" s="136"/>
      <c r="F57" s="65" t="s">
        <v>56</v>
      </c>
      <c r="G57" s="67"/>
    </row>
    <row r="62" spans="1:8" ht="15.75" thickBot="1" x14ac:dyDescent="0.3"/>
    <row r="63" spans="1:8" ht="18.75" x14ac:dyDescent="0.25">
      <c r="A63" s="120"/>
      <c r="B63" s="120"/>
      <c r="C63" s="120"/>
      <c r="D63" s="56"/>
      <c r="E63" s="121" t="s">
        <v>42</v>
      </c>
      <c r="F63" s="122"/>
      <c r="G63" s="122"/>
      <c r="H63" s="123"/>
    </row>
    <row r="64" spans="1:8" ht="18.75" x14ac:dyDescent="0.25">
      <c r="A64" s="120"/>
      <c r="B64" s="120"/>
      <c r="C64" s="120"/>
      <c r="D64" s="56"/>
      <c r="E64" s="124" t="str">
        <f>'Learner Names'!$B$1</f>
        <v>Children’s Rights, Legislation and Regulation - Stage 1</v>
      </c>
      <c r="F64" s="125"/>
      <c r="G64" s="125"/>
      <c r="H64" s="126"/>
    </row>
    <row r="65" spans="1:8" ht="19.5" thickBot="1" x14ac:dyDescent="0.3">
      <c r="A65" s="120"/>
      <c r="B65" s="120"/>
      <c r="C65" s="120"/>
      <c r="D65" s="56"/>
      <c r="E65" s="127" t="str">
        <f>'Learner Names'!$G$6</f>
        <v xml:space="preserve">Continuous Assessment: Scenario-based Case Study - 30% </v>
      </c>
      <c r="F65" s="128"/>
      <c r="G65" s="128"/>
      <c r="H65" s="129"/>
    </row>
    <row r="66" spans="1:8" x14ac:dyDescent="0.25">
      <c r="B66" s="44"/>
      <c r="E66" s="35"/>
      <c r="F66" s="35"/>
      <c r="G66" s="36"/>
      <c r="H66" s="36"/>
    </row>
    <row r="67" spans="1:8" x14ac:dyDescent="0.25">
      <c r="B67" s="44"/>
      <c r="E67" s="35"/>
      <c r="F67" s="35"/>
      <c r="G67" s="36"/>
      <c r="H67" s="36"/>
    </row>
    <row r="68" spans="1:8" x14ac:dyDescent="0.25">
      <c r="B68" s="44"/>
      <c r="E68" s="35"/>
      <c r="F68" s="35"/>
      <c r="G68" s="36"/>
      <c r="H68" s="36"/>
    </row>
    <row r="69" spans="1:8" ht="21" x14ac:dyDescent="0.35">
      <c r="A69" s="48"/>
      <c r="B69" s="115" t="s">
        <v>34</v>
      </c>
      <c r="C69" s="115"/>
      <c r="D69" s="115"/>
      <c r="E69" s="116" t="str">
        <f>'Learner Names'!B6&amp;" "&amp;'Learner Names'!C6</f>
        <v xml:space="preserve"> </v>
      </c>
      <c r="F69" s="116"/>
      <c r="G69" s="116"/>
      <c r="H69" s="116"/>
    </row>
    <row r="70" spans="1:8" ht="21" x14ac:dyDescent="0.35">
      <c r="A70" s="48"/>
      <c r="B70" s="57"/>
      <c r="C70" s="57"/>
      <c r="D70" s="58"/>
      <c r="E70" s="58"/>
      <c r="F70" s="49"/>
      <c r="G70" s="117"/>
      <c r="H70" s="117"/>
    </row>
    <row r="71" spans="1:8" ht="15.75" thickBot="1" x14ac:dyDescent="0.3">
      <c r="B71" s="44"/>
      <c r="E71" s="35"/>
      <c r="F71" s="35"/>
      <c r="G71" s="36"/>
      <c r="H71" s="37"/>
    </row>
    <row r="72" spans="1:8" ht="37.5" x14ac:dyDescent="0.25">
      <c r="A72" s="118" t="s">
        <v>28</v>
      </c>
      <c r="B72" s="119"/>
      <c r="C72" s="119"/>
      <c r="D72" s="119"/>
      <c r="E72" s="119"/>
      <c r="F72" s="119"/>
      <c r="G72" s="41" t="s">
        <v>29</v>
      </c>
      <c r="H72" s="46" t="s">
        <v>30</v>
      </c>
    </row>
    <row r="73" spans="1:8" ht="56.25" customHeight="1" x14ac:dyDescent="0.25">
      <c r="A73" s="111" t="s">
        <v>49</v>
      </c>
      <c r="B73" s="112"/>
      <c r="C73" s="112"/>
      <c r="D73" s="112"/>
      <c r="E73" s="112"/>
      <c r="F73" s="112"/>
      <c r="G73" s="60">
        <v>10</v>
      </c>
      <c r="H73" s="61"/>
    </row>
    <row r="74" spans="1:8" ht="56.25" customHeight="1" x14ac:dyDescent="0.25">
      <c r="A74" s="111" t="s">
        <v>50</v>
      </c>
      <c r="B74" s="112"/>
      <c r="C74" s="112"/>
      <c r="D74" s="112"/>
      <c r="E74" s="112"/>
      <c r="F74" s="112"/>
      <c r="G74" s="60">
        <v>10</v>
      </c>
      <c r="H74" s="61"/>
    </row>
    <row r="75" spans="1:8" ht="56.25" customHeight="1" x14ac:dyDescent="0.25">
      <c r="A75" s="111" t="s">
        <v>51</v>
      </c>
      <c r="B75" s="112"/>
      <c r="C75" s="112"/>
      <c r="D75" s="112"/>
      <c r="E75" s="112"/>
      <c r="F75" s="112"/>
      <c r="G75" s="60">
        <v>5</v>
      </c>
      <c r="H75" s="61"/>
    </row>
    <row r="76" spans="1:8" ht="56.25" customHeight="1" thickBot="1" x14ac:dyDescent="0.3">
      <c r="A76" s="113" t="s">
        <v>52</v>
      </c>
      <c r="B76" s="114"/>
      <c r="C76" s="114"/>
      <c r="D76" s="114"/>
      <c r="E76" s="114"/>
      <c r="F76" s="114"/>
      <c r="G76" s="62">
        <v>5</v>
      </c>
      <c r="H76" s="63"/>
    </row>
    <row r="77" spans="1:8" ht="16.5" thickBot="1" x14ac:dyDescent="0.3">
      <c r="A77" s="39"/>
      <c r="B77" s="45"/>
      <c r="C77" s="107" t="s">
        <v>31</v>
      </c>
      <c r="D77" s="107"/>
      <c r="E77" s="107"/>
      <c r="F77" s="107"/>
      <c r="G77" s="50">
        <f>SUM(G73:G76)</f>
        <v>30</v>
      </c>
      <c r="H77" s="47">
        <f>SUM(H73:H76)</f>
        <v>0</v>
      </c>
    </row>
    <row r="78" spans="1:8" ht="15.75" x14ac:dyDescent="0.25">
      <c r="A78" s="39"/>
      <c r="B78" s="45"/>
      <c r="C78" s="54"/>
      <c r="D78" s="54"/>
      <c r="E78" s="54"/>
      <c r="F78" s="54"/>
      <c r="G78" s="59"/>
      <c r="H78" s="59"/>
    </row>
    <row r="79" spans="1:8" x14ac:dyDescent="0.25">
      <c r="B79" s="44"/>
      <c r="E79" s="35"/>
      <c r="F79" s="35"/>
      <c r="G79" s="36"/>
      <c r="H79" s="36"/>
    </row>
    <row r="80" spans="1:8" x14ac:dyDescent="0.25">
      <c r="B80" s="108" t="s">
        <v>32</v>
      </c>
      <c r="C80" s="108"/>
      <c r="D80" s="108"/>
      <c r="E80" s="53"/>
      <c r="F80" s="43" t="s">
        <v>35</v>
      </c>
      <c r="G80" s="109"/>
      <c r="H80" s="109"/>
    </row>
    <row r="81" spans="1:8" x14ac:dyDescent="0.25">
      <c r="B81" s="55"/>
      <c r="C81" s="55"/>
      <c r="D81" s="55"/>
      <c r="E81" s="40"/>
      <c r="F81" s="43"/>
      <c r="G81" s="36"/>
      <c r="H81" s="36"/>
    </row>
    <row r="82" spans="1:8" x14ac:dyDescent="0.25">
      <c r="B82" s="55"/>
      <c r="C82" s="55"/>
      <c r="D82" s="55"/>
      <c r="E82" s="40"/>
      <c r="F82" s="43"/>
      <c r="G82" s="36"/>
      <c r="H82" s="36"/>
    </row>
    <row r="83" spans="1:8" x14ac:dyDescent="0.25">
      <c r="A83" s="108" t="s">
        <v>33</v>
      </c>
      <c r="B83" s="108"/>
      <c r="C83" s="108"/>
      <c r="D83" s="108"/>
      <c r="E83" s="53"/>
      <c r="F83" s="43" t="s">
        <v>35</v>
      </c>
      <c r="G83" s="110"/>
      <c r="H83" s="110"/>
    </row>
    <row r="85" spans="1:8" ht="15.75" thickBot="1" x14ac:dyDescent="0.3"/>
    <row r="86" spans="1:8" x14ac:dyDescent="0.25">
      <c r="C86" s="130" t="s">
        <v>53</v>
      </c>
      <c r="D86" s="131"/>
      <c r="E86" s="131"/>
      <c r="F86" s="131" t="s">
        <v>54</v>
      </c>
      <c r="G86" s="132"/>
    </row>
    <row r="87" spans="1:8" ht="22.5" customHeight="1" x14ac:dyDescent="0.25">
      <c r="C87" s="133" t="s">
        <v>57</v>
      </c>
      <c r="D87" s="134"/>
      <c r="E87" s="134"/>
      <c r="F87" s="64" t="s">
        <v>55</v>
      </c>
      <c r="G87" s="66"/>
    </row>
    <row r="88" spans="1:8" ht="22.5" customHeight="1" thickBot="1" x14ac:dyDescent="0.3">
      <c r="C88" s="135"/>
      <c r="D88" s="136"/>
      <c r="E88" s="136"/>
      <c r="F88" s="65" t="s">
        <v>56</v>
      </c>
      <c r="G88" s="67"/>
    </row>
    <row r="93" spans="1:8" ht="15.75" thickBot="1" x14ac:dyDescent="0.3"/>
    <row r="94" spans="1:8" ht="18.75" x14ac:dyDescent="0.25">
      <c r="A94" s="120"/>
      <c r="B94" s="120"/>
      <c r="C94" s="120"/>
      <c r="D94" s="56"/>
      <c r="E94" s="121" t="s">
        <v>42</v>
      </c>
      <c r="F94" s="122"/>
      <c r="G94" s="122"/>
      <c r="H94" s="123"/>
    </row>
    <row r="95" spans="1:8" ht="18.75" x14ac:dyDescent="0.25">
      <c r="A95" s="120"/>
      <c r="B95" s="120"/>
      <c r="C95" s="120"/>
      <c r="D95" s="56"/>
      <c r="E95" s="124" t="str">
        <f>'Learner Names'!$B$1</f>
        <v>Children’s Rights, Legislation and Regulation - Stage 1</v>
      </c>
      <c r="F95" s="125"/>
      <c r="G95" s="125"/>
      <c r="H95" s="126"/>
    </row>
    <row r="96" spans="1:8" ht="19.5" thickBot="1" x14ac:dyDescent="0.3">
      <c r="A96" s="120"/>
      <c r="B96" s="120"/>
      <c r="C96" s="120"/>
      <c r="D96" s="56"/>
      <c r="E96" s="127" t="str">
        <f>'Learner Names'!$G$6</f>
        <v xml:space="preserve">Continuous Assessment: Scenario-based Case Study - 30% </v>
      </c>
      <c r="F96" s="128"/>
      <c r="G96" s="128"/>
      <c r="H96" s="129"/>
    </row>
    <row r="97" spans="1:8" x14ac:dyDescent="0.25">
      <c r="B97" s="44"/>
      <c r="E97" s="35"/>
      <c r="F97" s="35"/>
      <c r="G97" s="36"/>
      <c r="H97" s="36"/>
    </row>
    <row r="98" spans="1:8" x14ac:dyDescent="0.25">
      <c r="B98" s="44"/>
      <c r="E98" s="35"/>
      <c r="F98" s="35"/>
      <c r="G98" s="36"/>
      <c r="H98" s="36"/>
    </row>
    <row r="99" spans="1:8" x14ac:dyDescent="0.25">
      <c r="B99" s="44"/>
      <c r="E99" s="35"/>
      <c r="F99" s="35"/>
      <c r="G99" s="36"/>
      <c r="H99" s="36"/>
    </row>
    <row r="100" spans="1:8" ht="21" x14ac:dyDescent="0.35">
      <c r="A100" s="48"/>
      <c r="B100" s="115" t="s">
        <v>34</v>
      </c>
      <c r="C100" s="115"/>
      <c r="D100" s="115"/>
      <c r="E100" s="116" t="str">
        <f>'Learner Names'!B7&amp;" "&amp;'Learner Names'!C7</f>
        <v xml:space="preserve"> </v>
      </c>
      <c r="F100" s="116"/>
      <c r="G100" s="116"/>
      <c r="H100" s="116"/>
    </row>
    <row r="101" spans="1:8" ht="21" x14ac:dyDescent="0.35">
      <c r="A101" s="48"/>
      <c r="B101" s="57"/>
      <c r="C101" s="57"/>
      <c r="D101" s="58"/>
      <c r="E101" s="58"/>
      <c r="F101" s="49"/>
      <c r="G101" s="117"/>
      <c r="H101" s="117"/>
    </row>
    <row r="102" spans="1:8" ht="15.75" thickBot="1" x14ac:dyDescent="0.3">
      <c r="B102" s="44"/>
      <c r="E102" s="35"/>
      <c r="F102" s="35"/>
      <c r="G102" s="36"/>
      <c r="H102" s="37"/>
    </row>
    <row r="103" spans="1:8" ht="37.5" x14ac:dyDescent="0.25">
      <c r="A103" s="118" t="s">
        <v>28</v>
      </c>
      <c r="B103" s="119"/>
      <c r="C103" s="119"/>
      <c r="D103" s="119"/>
      <c r="E103" s="119"/>
      <c r="F103" s="119"/>
      <c r="G103" s="41" t="s">
        <v>29</v>
      </c>
      <c r="H103" s="46" t="s">
        <v>30</v>
      </c>
    </row>
    <row r="104" spans="1:8" ht="56.25" customHeight="1" x14ac:dyDescent="0.25">
      <c r="A104" s="111" t="s">
        <v>49</v>
      </c>
      <c r="B104" s="112"/>
      <c r="C104" s="112"/>
      <c r="D104" s="112"/>
      <c r="E104" s="112"/>
      <c r="F104" s="112"/>
      <c r="G104" s="60">
        <v>10</v>
      </c>
      <c r="H104" s="61"/>
    </row>
    <row r="105" spans="1:8" ht="56.25" customHeight="1" x14ac:dyDescent="0.25">
      <c r="A105" s="111" t="s">
        <v>50</v>
      </c>
      <c r="B105" s="112"/>
      <c r="C105" s="112"/>
      <c r="D105" s="112"/>
      <c r="E105" s="112"/>
      <c r="F105" s="112"/>
      <c r="G105" s="60">
        <v>10</v>
      </c>
      <c r="H105" s="61"/>
    </row>
    <row r="106" spans="1:8" ht="56.25" customHeight="1" x14ac:dyDescent="0.25">
      <c r="A106" s="111" t="s">
        <v>51</v>
      </c>
      <c r="B106" s="112"/>
      <c r="C106" s="112"/>
      <c r="D106" s="112"/>
      <c r="E106" s="112"/>
      <c r="F106" s="112"/>
      <c r="G106" s="60">
        <v>5</v>
      </c>
      <c r="H106" s="61"/>
    </row>
    <row r="107" spans="1:8" ht="56.25" customHeight="1" thickBot="1" x14ac:dyDescent="0.3">
      <c r="A107" s="113" t="s">
        <v>52</v>
      </c>
      <c r="B107" s="114"/>
      <c r="C107" s="114"/>
      <c r="D107" s="114"/>
      <c r="E107" s="114"/>
      <c r="F107" s="114"/>
      <c r="G107" s="62">
        <v>5</v>
      </c>
      <c r="H107" s="63"/>
    </row>
    <row r="108" spans="1:8" ht="16.5" thickBot="1" x14ac:dyDescent="0.3">
      <c r="A108" s="39"/>
      <c r="B108" s="45"/>
      <c r="C108" s="107" t="s">
        <v>31</v>
      </c>
      <c r="D108" s="107"/>
      <c r="E108" s="107"/>
      <c r="F108" s="107"/>
      <c r="G108" s="50">
        <f>SUM(G104:G107)</f>
        <v>30</v>
      </c>
      <c r="H108" s="47">
        <f>SUM(H104:H107)</f>
        <v>0</v>
      </c>
    </row>
    <row r="109" spans="1:8" ht="15.75" x14ac:dyDescent="0.25">
      <c r="A109" s="39"/>
      <c r="B109" s="45"/>
      <c r="C109" s="54"/>
      <c r="D109" s="54"/>
      <c r="E109" s="54"/>
      <c r="F109" s="54"/>
      <c r="G109" s="59"/>
      <c r="H109" s="59"/>
    </row>
    <row r="110" spans="1:8" x14ac:dyDescent="0.25">
      <c r="B110" s="44"/>
      <c r="E110" s="35"/>
      <c r="F110" s="35"/>
      <c r="G110" s="36"/>
      <c r="H110" s="36"/>
    </row>
    <row r="111" spans="1:8" x14ac:dyDescent="0.25">
      <c r="B111" s="108" t="s">
        <v>32</v>
      </c>
      <c r="C111" s="108"/>
      <c r="D111" s="108"/>
      <c r="E111" s="53"/>
      <c r="F111" s="43" t="s">
        <v>35</v>
      </c>
      <c r="G111" s="109"/>
      <c r="H111" s="109"/>
    </row>
    <row r="112" spans="1:8" x14ac:dyDescent="0.25">
      <c r="B112" s="55"/>
      <c r="C112" s="55"/>
      <c r="D112" s="55"/>
      <c r="E112" s="40"/>
      <c r="F112" s="43"/>
      <c r="G112" s="36"/>
      <c r="H112" s="36"/>
    </row>
    <row r="113" spans="1:8" x14ac:dyDescent="0.25">
      <c r="B113" s="55"/>
      <c r="C113" s="55"/>
      <c r="D113" s="55"/>
      <c r="E113" s="40"/>
      <c r="F113" s="43"/>
      <c r="G113" s="36"/>
      <c r="H113" s="36"/>
    </row>
    <row r="114" spans="1:8" x14ac:dyDescent="0.25">
      <c r="A114" s="108" t="s">
        <v>33</v>
      </c>
      <c r="B114" s="108"/>
      <c r="C114" s="108"/>
      <c r="D114" s="108"/>
      <c r="E114" s="53"/>
      <c r="F114" s="43" t="s">
        <v>35</v>
      </c>
      <c r="G114" s="110"/>
      <c r="H114" s="110"/>
    </row>
    <row r="116" spans="1:8" ht="15.75" thickBot="1" x14ac:dyDescent="0.3"/>
    <row r="117" spans="1:8" x14ac:dyDescent="0.25">
      <c r="C117" s="130" t="s">
        <v>53</v>
      </c>
      <c r="D117" s="131"/>
      <c r="E117" s="131"/>
      <c r="F117" s="131" t="s">
        <v>54</v>
      </c>
      <c r="G117" s="132"/>
    </row>
    <row r="118" spans="1:8" ht="22.5" customHeight="1" x14ac:dyDescent="0.25">
      <c r="C118" s="133" t="s">
        <v>57</v>
      </c>
      <c r="D118" s="134"/>
      <c r="E118" s="134"/>
      <c r="F118" s="64" t="s">
        <v>55</v>
      </c>
      <c r="G118" s="66"/>
    </row>
    <row r="119" spans="1:8" ht="22.5" customHeight="1" thickBot="1" x14ac:dyDescent="0.3">
      <c r="C119" s="135"/>
      <c r="D119" s="136"/>
      <c r="E119" s="136"/>
      <c r="F119" s="65" t="s">
        <v>56</v>
      </c>
      <c r="G119" s="67"/>
    </row>
    <row r="124" spans="1:8" ht="15.75" thickBot="1" x14ac:dyDescent="0.3"/>
    <row r="125" spans="1:8" ht="18.75" x14ac:dyDescent="0.25">
      <c r="A125" s="120"/>
      <c r="B125" s="120"/>
      <c r="C125" s="120"/>
      <c r="D125" s="56"/>
      <c r="E125" s="121" t="s">
        <v>42</v>
      </c>
      <c r="F125" s="122"/>
      <c r="G125" s="122"/>
      <c r="H125" s="123"/>
    </row>
    <row r="126" spans="1:8" ht="18.75" x14ac:dyDescent="0.25">
      <c r="A126" s="120"/>
      <c r="B126" s="120"/>
      <c r="C126" s="120"/>
      <c r="D126" s="56"/>
      <c r="E126" s="124" t="str">
        <f>'Learner Names'!$B$1</f>
        <v>Children’s Rights, Legislation and Regulation - Stage 1</v>
      </c>
      <c r="F126" s="125"/>
      <c r="G126" s="125"/>
      <c r="H126" s="126"/>
    </row>
    <row r="127" spans="1:8" ht="19.5" thickBot="1" x14ac:dyDescent="0.3">
      <c r="A127" s="120"/>
      <c r="B127" s="120"/>
      <c r="C127" s="120"/>
      <c r="D127" s="56"/>
      <c r="E127" s="127" t="str">
        <f>'Learner Names'!$G$6</f>
        <v xml:space="preserve">Continuous Assessment: Scenario-based Case Study - 30% </v>
      </c>
      <c r="F127" s="128"/>
      <c r="G127" s="128"/>
      <c r="H127" s="129"/>
    </row>
    <row r="128" spans="1:8" x14ac:dyDescent="0.25">
      <c r="B128" s="44"/>
      <c r="E128" s="35"/>
      <c r="F128" s="35"/>
      <c r="G128" s="36"/>
      <c r="H128" s="36"/>
    </row>
    <row r="129" spans="1:8" x14ac:dyDescent="0.25">
      <c r="B129" s="44"/>
      <c r="E129" s="35"/>
      <c r="F129" s="35"/>
      <c r="G129" s="36"/>
      <c r="H129" s="36"/>
    </row>
    <row r="130" spans="1:8" x14ac:dyDescent="0.25">
      <c r="B130" s="44"/>
      <c r="E130" s="35"/>
      <c r="F130" s="35"/>
      <c r="G130" s="36"/>
      <c r="H130" s="36"/>
    </row>
    <row r="131" spans="1:8" ht="21" x14ac:dyDescent="0.35">
      <c r="A131" s="48"/>
      <c r="B131" s="115" t="s">
        <v>34</v>
      </c>
      <c r="C131" s="115"/>
      <c r="D131" s="115"/>
      <c r="E131" s="116" t="str">
        <f>'Learner Names'!B8&amp;" "&amp;'Learner Names'!C8</f>
        <v xml:space="preserve"> </v>
      </c>
      <c r="F131" s="116"/>
      <c r="G131" s="116"/>
      <c r="H131" s="116"/>
    </row>
    <row r="132" spans="1:8" ht="21" x14ac:dyDescent="0.35">
      <c r="A132" s="48"/>
      <c r="B132" s="57"/>
      <c r="C132" s="57"/>
      <c r="D132" s="58"/>
      <c r="E132" s="58"/>
      <c r="F132" s="49"/>
      <c r="G132" s="117"/>
      <c r="H132" s="117"/>
    </row>
    <row r="133" spans="1:8" ht="15.75" thickBot="1" x14ac:dyDescent="0.3">
      <c r="B133" s="44"/>
      <c r="E133" s="35"/>
      <c r="F133" s="35"/>
      <c r="G133" s="36"/>
      <c r="H133" s="37"/>
    </row>
    <row r="134" spans="1:8" ht="37.5" x14ac:dyDescent="0.25">
      <c r="A134" s="118" t="s">
        <v>28</v>
      </c>
      <c r="B134" s="119"/>
      <c r="C134" s="119"/>
      <c r="D134" s="119"/>
      <c r="E134" s="119"/>
      <c r="F134" s="119"/>
      <c r="G134" s="41" t="s">
        <v>29</v>
      </c>
      <c r="H134" s="46" t="s">
        <v>30</v>
      </c>
    </row>
    <row r="135" spans="1:8" ht="56.25" customHeight="1" x14ac:dyDescent="0.25">
      <c r="A135" s="111" t="s">
        <v>49</v>
      </c>
      <c r="B135" s="112"/>
      <c r="C135" s="112"/>
      <c r="D135" s="112"/>
      <c r="E135" s="112"/>
      <c r="F135" s="112"/>
      <c r="G135" s="60">
        <v>10</v>
      </c>
      <c r="H135" s="61"/>
    </row>
    <row r="136" spans="1:8" ht="56.25" customHeight="1" x14ac:dyDescent="0.25">
      <c r="A136" s="111" t="s">
        <v>50</v>
      </c>
      <c r="B136" s="112"/>
      <c r="C136" s="112"/>
      <c r="D136" s="112"/>
      <c r="E136" s="112"/>
      <c r="F136" s="112"/>
      <c r="G136" s="60">
        <v>10</v>
      </c>
      <c r="H136" s="61"/>
    </row>
    <row r="137" spans="1:8" ht="56.25" customHeight="1" x14ac:dyDescent="0.25">
      <c r="A137" s="111" t="s">
        <v>51</v>
      </c>
      <c r="B137" s="112"/>
      <c r="C137" s="112"/>
      <c r="D137" s="112"/>
      <c r="E137" s="112"/>
      <c r="F137" s="112"/>
      <c r="G137" s="60">
        <v>5</v>
      </c>
      <c r="H137" s="61"/>
    </row>
    <row r="138" spans="1:8" ht="56.25" customHeight="1" thickBot="1" x14ac:dyDescent="0.3">
      <c r="A138" s="113" t="s">
        <v>52</v>
      </c>
      <c r="B138" s="114"/>
      <c r="C138" s="114"/>
      <c r="D138" s="114"/>
      <c r="E138" s="114"/>
      <c r="F138" s="114"/>
      <c r="G138" s="62">
        <v>5</v>
      </c>
      <c r="H138" s="63"/>
    </row>
    <row r="139" spans="1:8" ht="16.5" thickBot="1" x14ac:dyDescent="0.3">
      <c r="A139" s="39"/>
      <c r="B139" s="45"/>
      <c r="C139" s="107" t="s">
        <v>31</v>
      </c>
      <c r="D139" s="107"/>
      <c r="E139" s="107"/>
      <c r="F139" s="107"/>
      <c r="G139" s="50">
        <f>SUM(G135:G138)</f>
        <v>30</v>
      </c>
      <c r="H139" s="47">
        <f>SUM(H135:H138)</f>
        <v>0</v>
      </c>
    </row>
    <row r="140" spans="1:8" ht="15.75" x14ac:dyDescent="0.25">
      <c r="A140" s="39"/>
      <c r="B140" s="45"/>
      <c r="C140" s="54"/>
      <c r="D140" s="54"/>
      <c r="E140" s="54"/>
      <c r="F140" s="54"/>
      <c r="G140" s="59"/>
      <c r="H140" s="59"/>
    </row>
    <row r="141" spans="1:8" x14ac:dyDescent="0.25">
      <c r="B141" s="44"/>
      <c r="E141" s="35"/>
      <c r="F141" s="35"/>
      <c r="G141" s="36"/>
      <c r="H141" s="36"/>
    </row>
    <row r="142" spans="1:8" x14ac:dyDescent="0.25">
      <c r="B142" s="108" t="s">
        <v>32</v>
      </c>
      <c r="C142" s="108"/>
      <c r="D142" s="108"/>
      <c r="E142" s="53"/>
      <c r="F142" s="43" t="s">
        <v>35</v>
      </c>
      <c r="G142" s="109"/>
      <c r="H142" s="109"/>
    </row>
    <row r="143" spans="1:8" x14ac:dyDescent="0.25">
      <c r="B143" s="55"/>
      <c r="C143" s="55"/>
      <c r="D143" s="55"/>
      <c r="E143" s="40"/>
      <c r="F143" s="43"/>
      <c r="G143" s="36"/>
      <c r="H143" s="36"/>
    </row>
    <row r="144" spans="1:8" x14ac:dyDescent="0.25">
      <c r="B144" s="55"/>
      <c r="C144" s="55"/>
      <c r="D144" s="55"/>
      <c r="E144" s="40"/>
      <c r="F144" s="43"/>
      <c r="G144" s="36"/>
      <c r="H144" s="36"/>
    </row>
    <row r="145" spans="1:8" x14ac:dyDescent="0.25">
      <c r="A145" s="108" t="s">
        <v>33</v>
      </c>
      <c r="B145" s="108"/>
      <c r="C145" s="108"/>
      <c r="D145" s="108"/>
      <c r="E145" s="53"/>
      <c r="F145" s="43" t="s">
        <v>35</v>
      </c>
      <c r="G145" s="110"/>
      <c r="H145" s="110"/>
    </row>
    <row r="147" spans="1:8" ht="15.75" thickBot="1" x14ac:dyDescent="0.3"/>
    <row r="148" spans="1:8" x14ac:dyDescent="0.25">
      <c r="C148" s="130" t="s">
        <v>53</v>
      </c>
      <c r="D148" s="131"/>
      <c r="E148" s="131"/>
      <c r="F148" s="131" t="s">
        <v>54</v>
      </c>
      <c r="G148" s="132"/>
    </row>
    <row r="149" spans="1:8" ht="22.5" customHeight="1" x14ac:dyDescent="0.25">
      <c r="C149" s="133" t="s">
        <v>57</v>
      </c>
      <c r="D149" s="134"/>
      <c r="E149" s="134"/>
      <c r="F149" s="64" t="s">
        <v>55</v>
      </c>
      <c r="G149" s="66"/>
    </row>
    <row r="150" spans="1:8" ht="22.5" customHeight="1" thickBot="1" x14ac:dyDescent="0.3">
      <c r="C150" s="135"/>
      <c r="D150" s="136"/>
      <c r="E150" s="136"/>
      <c r="F150" s="65" t="s">
        <v>56</v>
      </c>
      <c r="G150" s="67"/>
    </row>
    <row r="155" spans="1:8" ht="15.75" thickBot="1" x14ac:dyDescent="0.3"/>
    <row r="156" spans="1:8" ht="18.75" x14ac:dyDescent="0.25">
      <c r="A156" s="120"/>
      <c r="B156" s="120"/>
      <c r="C156" s="120"/>
      <c r="D156" s="56"/>
      <c r="E156" s="121" t="s">
        <v>42</v>
      </c>
      <c r="F156" s="122"/>
      <c r="G156" s="122"/>
      <c r="H156" s="123"/>
    </row>
    <row r="157" spans="1:8" ht="18.75" x14ac:dyDescent="0.25">
      <c r="A157" s="120"/>
      <c r="B157" s="120"/>
      <c r="C157" s="120"/>
      <c r="D157" s="56"/>
      <c r="E157" s="124" t="str">
        <f>'Learner Names'!$B$1</f>
        <v>Children’s Rights, Legislation and Regulation - Stage 1</v>
      </c>
      <c r="F157" s="125"/>
      <c r="G157" s="125"/>
      <c r="H157" s="126"/>
    </row>
    <row r="158" spans="1:8" ht="19.5" thickBot="1" x14ac:dyDescent="0.3">
      <c r="A158" s="120"/>
      <c r="B158" s="120"/>
      <c r="C158" s="120"/>
      <c r="D158" s="56"/>
      <c r="E158" s="127" t="str">
        <f>'Learner Names'!$G$6</f>
        <v xml:space="preserve">Continuous Assessment: Scenario-based Case Study - 30% </v>
      </c>
      <c r="F158" s="128"/>
      <c r="G158" s="128"/>
      <c r="H158" s="129"/>
    </row>
    <row r="159" spans="1:8" x14ac:dyDescent="0.25">
      <c r="B159" s="44"/>
      <c r="E159" s="35"/>
      <c r="F159" s="35"/>
      <c r="G159" s="36"/>
      <c r="H159" s="36"/>
    </row>
    <row r="160" spans="1:8" x14ac:dyDescent="0.25">
      <c r="B160" s="44"/>
      <c r="E160" s="35"/>
      <c r="F160" s="35"/>
      <c r="G160" s="36"/>
      <c r="H160" s="36"/>
    </row>
    <row r="161" spans="1:8" x14ac:dyDescent="0.25">
      <c r="B161" s="44"/>
      <c r="E161" s="35"/>
      <c r="F161" s="35"/>
      <c r="G161" s="36"/>
      <c r="H161" s="36"/>
    </row>
    <row r="162" spans="1:8" ht="21" x14ac:dyDescent="0.35">
      <c r="A162" s="48"/>
      <c r="B162" s="115" t="s">
        <v>34</v>
      </c>
      <c r="C162" s="115"/>
      <c r="D162" s="115"/>
      <c r="E162" s="116" t="str">
        <f>'Learner Names'!B9&amp;" "&amp;'Learner Names'!C9</f>
        <v xml:space="preserve"> </v>
      </c>
      <c r="F162" s="116"/>
      <c r="G162" s="116"/>
      <c r="H162" s="116"/>
    </row>
    <row r="163" spans="1:8" ht="21" x14ac:dyDescent="0.35">
      <c r="A163" s="48"/>
      <c r="B163" s="57"/>
      <c r="C163" s="57"/>
      <c r="D163" s="58"/>
      <c r="E163" s="58"/>
      <c r="F163" s="49"/>
      <c r="G163" s="117"/>
      <c r="H163" s="117"/>
    </row>
    <row r="164" spans="1:8" ht="15.75" thickBot="1" x14ac:dyDescent="0.3">
      <c r="B164" s="44"/>
      <c r="E164" s="35"/>
      <c r="F164" s="35"/>
      <c r="G164" s="36"/>
      <c r="H164" s="37"/>
    </row>
    <row r="165" spans="1:8" ht="37.5" x14ac:dyDescent="0.25">
      <c r="A165" s="118" t="s">
        <v>28</v>
      </c>
      <c r="B165" s="119"/>
      <c r="C165" s="119"/>
      <c r="D165" s="119"/>
      <c r="E165" s="119"/>
      <c r="F165" s="119"/>
      <c r="G165" s="41" t="s">
        <v>29</v>
      </c>
      <c r="H165" s="46" t="s">
        <v>30</v>
      </c>
    </row>
    <row r="166" spans="1:8" ht="56.25" customHeight="1" x14ac:dyDescent="0.25">
      <c r="A166" s="111" t="s">
        <v>49</v>
      </c>
      <c r="B166" s="112"/>
      <c r="C166" s="112"/>
      <c r="D166" s="112"/>
      <c r="E166" s="112"/>
      <c r="F166" s="112"/>
      <c r="G166" s="60">
        <v>10</v>
      </c>
      <c r="H166" s="61"/>
    </row>
    <row r="167" spans="1:8" ht="56.25" customHeight="1" x14ac:dyDescent="0.25">
      <c r="A167" s="111" t="s">
        <v>50</v>
      </c>
      <c r="B167" s="112"/>
      <c r="C167" s="112"/>
      <c r="D167" s="112"/>
      <c r="E167" s="112"/>
      <c r="F167" s="112"/>
      <c r="G167" s="60">
        <v>10</v>
      </c>
      <c r="H167" s="61"/>
    </row>
    <row r="168" spans="1:8" ht="56.25" customHeight="1" x14ac:dyDescent="0.25">
      <c r="A168" s="111" t="s">
        <v>51</v>
      </c>
      <c r="B168" s="112"/>
      <c r="C168" s="112"/>
      <c r="D168" s="112"/>
      <c r="E168" s="112"/>
      <c r="F168" s="112"/>
      <c r="G168" s="60">
        <v>5</v>
      </c>
      <c r="H168" s="61"/>
    </row>
    <row r="169" spans="1:8" ht="56.25" customHeight="1" thickBot="1" x14ac:dyDescent="0.3">
      <c r="A169" s="113" t="s">
        <v>52</v>
      </c>
      <c r="B169" s="114"/>
      <c r="C169" s="114"/>
      <c r="D169" s="114"/>
      <c r="E169" s="114"/>
      <c r="F169" s="114"/>
      <c r="G169" s="62">
        <v>5</v>
      </c>
      <c r="H169" s="63"/>
    </row>
    <row r="170" spans="1:8" ht="16.5" thickBot="1" x14ac:dyDescent="0.3">
      <c r="A170" s="39"/>
      <c r="B170" s="45"/>
      <c r="C170" s="107" t="s">
        <v>31</v>
      </c>
      <c r="D170" s="107"/>
      <c r="E170" s="107"/>
      <c r="F170" s="107"/>
      <c r="G170" s="50">
        <f>SUM(G166:G169)</f>
        <v>30</v>
      </c>
      <c r="H170" s="47">
        <f>SUM(H166:H169)</f>
        <v>0</v>
      </c>
    </row>
    <row r="171" spans="1:8" ht="15.75" x14ac:dyDescent="0.25">
      <c r="A171" s="39"/>
      <c r="B171" s="45"/>
      <c r="C171" s="54"/>
      <c r="D171" s="54"/>
      <c r="E171" s="54"/>
      <c r="F171" s="54"/>
      <c r="G171" s="59"/>
      <c r="H171" s="59"/>
    </row>
    <row r="172" spans="1:8" x14ac:dyDescent="0.25">
      <c r="B172" s="44"/>
      <c r="E172" s="35"/>
      <c r="F172" s="35"/>
      <c r="G172" s="36"/>
      <c r="H172" s="36"/>
    </row>
    <row r="173" spans="1:8" x14ac:dyDescent="0.25">
      <c r="B173" s="108" t="s">
        <v>32</v>
      </c>
      <c r="C173" s="108"/>
      <c r="D173" s="108"/>
      <c r="E173" s="53"/>
      <c r="F173" s="43" t="s">
        <v>35</v>
      </c>
      <c r="G173" s="109"/>
      <c r="H173" s="109"/>
    </row>
    <row r="174" spans="1:8" x14ac:dyDescent="0.25">
      <c r="B174" s="55"/>
      <c r="C174" s="55"/>
      <c r="D174" s="55"/>
      <c r="E174" s="40"/>
      <c r="F174" s="43"/>
      <c r="G174" s="36"/>
      <c r="H174" s="36"/>
    </row>
    <row r="175" spans="1:8" x14ac:dyDescent="0.25">
      <c r="B175" s="55"/>
      <c r="C175" s="55"/>
      <c r="D175" s="55"/>
      <c r="E175" s="40"/>
      <c r="F175" s="43"/>
      <c r="G175" s="36"/>
      <c r="H175" s="36"/>
    </row>
    <row r="176" spans="1:8" x14ac:dyDescent="0.25">
      <c r="A176" s="108" t="s">
        <v>33</v>
      </c>
      <c r="B176" s="108"/>
      <c r="C176" s="108"/>
      <c r="D176" s="108"/>
      <c r="E176" s="53"/>
      <c r="F176" s="43" t="s">
        <v>35</v>
      </c>
      <c r="G176" s="110"/>
      <c r="H176" s="110"/>
    </row>
    <row r="178" spans="1:8" ht="15.75" thickBot="1" x14ac:dyDescent="0.3"/>
    <row r="179" spans="1:8" x14ac:dyDescent="0.25">
      <c r="C179" s="130" t="s">
        <v>53</v>
      </c>
      <c r="D179" s="131"/>
      <c r="E179" s="131"/>
      <c r="F179" s="131" t="s">
        <v>54</v>
      </c>
      <c r="G179" s="132"/>
    </row>
    <row r="180" spans="1:8" ht="22.5" customHeight="1" x14ac:dyDescent="0.25">
      <c r="C180" s="133" t="s">
        <v>57</v>
      </c>
      <c r="D180" s="134"/>
      <c r="E180" s="134"/>
      <c r="F180" s="64" t="s">
        <v>55</v>
      </c>
      <c r="G180" s="66"/>
    </row>
    <row r="181" spans="1:8" ht="22.5" customHeight="1" thickBot="1" x14ac:dyDescent="0.3">
      <c r="C181" s="135"/>
      <c r="D181" s="136"/>
      <c r="E181" s="136"/>
      <c r="F181" s="65" t="s">
        <v>56</v>
      </c>
      <c r="G181" s="67"/>
    </row>
    <row r="186" spans="1:8" ht="15.75" thickBot="1" x14ac:dyDescent="0.3"/>
    <row r="187" spans="1:8" ht="18.75" x14ac:dyDescent="0.25">
      <c r="A187" s="120"/>
      <c r="B187" s="120"/>
      <c r="C187" s="120"/>
      <c r="D187" s="56"/>
      <c r="E187" s="121" t="s">
        <v>42</v>
      </c>
      <c r="F187" s="122"/>
      <c r="G187" s="122"/>
      <c r="H187" s="123"/>
    </row>
    <row r="188" spans="1:8" ht="18.75" x14ac:dyDescent="0.25">
      <c r="A188" s="120"/>
      <c r="B188" s="120"/>
      <c r="C188" s="120"/>
      <c r="D188" s="56"/>
      <c r="E188" s="124" t="str">
        <f>'Learner Names'!$B$1</f>
        <v>Children’s Rights, Legislation and Regulation - Stage 1</v>
      </c>
      <c r="F188" s="125"/>
      <c r="G188" s="125"/>
      <c r="H188" s="126"/>
    </row>
    <row r="189" spans="1:8" ht="19.5" thickBot="1" x14ac:dyDescent="0.3">
      <c r="A189" s="120"/>
      <c r="B189" s="120"/>
      <c r="C189" s="120"/>
      <c r="D189" s="56"/>
      <c r="E189" s="127" t="str">
        <f>'Learner Names'!$G$6</f>
        <v xml:space="preserve">Continuous Assessment: Scenario-based Case Study - 30% </v>
      </c>
      <c r="F189" s="128"/>
      <c r="G189" s="128"/>
      <c r="H189" s="129"/>
    </row>
    <row r="190" spans="1:8" x14ac:dyDescent="0.25">
      <c r="B190" s="44"/>
      <c r="E190" s="35"/>
      <c r="F190" s="35"/>
      <c r="G190" s="36"/>
      <c r="H190" s="36"/>
    </row>
    <row r="191" spans="1:8" x14ac:dyDescent="0.25">
      <c r="B191" s="44"/>
      <c r="E191" s="35"/>
      <c r="F191" s="35"/>
      <c r="G191" s="36"/>
      <c r="H191" s="36"/>
    </row>
    <row r="192" spans="1:8" x14ac:dyDescent="0.25">
      <c r="B192" s="44"/>
      <c r="E192" s="35"/>
      <c r="F192" s="35"/>
      <c r="G192" s="36"/>
      <c r="H192" s="36"/>
    </row>
    <row r="193" spans="1:8" ht="21" x14ac:dyDescent="0.35">
      <c r="A193" s="48"/>
      <c r="B193" s="115" t="s">
        <v>34</v>
      </c>
      <c r="C193" s="115"/>
      <c r="D193" s="115"/>
      <c r="E193" s="116" t="str">
        <f>'Learner Names'!B10&amp;" "&amp;'Learner Names'!C10</f>
        <v xml:space="preserve"> </v>
      </c>
      <c r="F193" s="116"/>
      <c r="G193" s="116"/>
      <c r="H193" s="116"/>
    </row>
    <row r="194" spans="1:8" ht="21" x14ac:dyDescent="0.35">
      <c r="A194" s="48"/>
      <c r="B194" s="57"/>
      <c r="C194" s="57"/>
      <c r="D194" s="58"/>
      <c r="E194" s="58"/>
      <c r="F194" s="49"/>
      <c r="G194" s="117"/>
      <c r="H194" s="117"/>
    </row>
    <row r="195" spans="1:8" ht="15.75" thickBot="1" x14ac:dyDescent="0.3">
      <c r="B195" s="44"/>
      <c r="E195" s="35"/>
      <c r="F195" s="35"/>
      <c r="G195" s="36"/>
      <c r="H195" s="37"/>
    </row>
    <row r="196" spans="1:8" ht="37.5" x14ac:dyDescent="0.25">
      <c r="A196" s="118" t="s">
        <v>28</v>
      </c>
      <c r="B196" s="119"/>
      <c r="C196" s="119"/>
      <c r="D196" s="119"/>
      <c r="E196" s="119"/>
      <c r="F196" s="119"/>
      <c r="G196" s="41" t="s">
        <v>29</v>
      </c>
      <c r="H196" s="46" t="s">
        <v>30</v>
      </c>
    </row>
    <row r="197" spans="1:8" ht="56.25" customHeight="1" x14ac:dyDescent="0.25">
      <c r="A197" s="111" t="s">
        <v>49</v>
      </c>
      <c r="B197" s="112"/>
      <c r="C197" s="112"/>
      <c r="D197" s="112"/>
      <c r="E197" s="112"/>
      <c r="F197" s="112"/>
      <c r="G197" s="60">
        <v>10</v>
      </c>
      <c r="H197" s="61"/>
    </row>
    <row r="198" spans="1:8" ht="56.25" customHeight="1" x14ac:dyDescent="0.25">
      <c r="A198" s="111" t="s">
        <v>50</v>
      </c>
      <c r="B198" s="112"/>
      <c r="C198" s="112"/>
      <c r="D198" s="112"/>
      <c r="E198" s="112"/>
      <c r="F198" s="112"/>
      <c r="G198" s="60">
        <v>10</v>
      </c>
      <c r="H198" s="61"/>
    </row>
    <row r="199" spans="1:8" ht="56.25" customHeight="1" x14ac:dyDescent="0.25">
      <c r="A199" s="111" t="s">
        <v>51</v>
      </c>
      <c r="B199" s="112"/>
      <c r="C199" s="112"/>
      <c r="D199" s="112"/>
      <c r="E199" s="112"/>
      <c r="F199" s="112"/>
      <c r="G199" s="60">
        <v>5</v>
      </c>
      <c r="H199" s="61"/>
    </row>
    <row r="200" spans="1:8" ht="56.25" customHeight="1" thickBot="1" x14ac:dyDescent="0.3">
      <c r="A200" s="113" t="s">
        <v>52</v>
      </c>
      <c r="B200" s="114"/>
      <c r="C200" s="114"/>
      <c r="D200" s="114"/>
      <c r="E200" s="114"/>
      <c r="F200" s="114"/>
      <c r="G200" s="62">
        <v>5</v>
      </c>
      <c r="H200" s="63"/>
    </row>
    <row r="201" spans="1:8" ht="16.5" thickBot="1" x14ac:dyDescent="0.3">
      <c r="A201" s="39"/>
      <c r="B201" s="45"/>
      <c r="C201" s="107" t="s">
        <v>31</v>
      </c>
      <c r="D201" s="107"/>
      <c r="E201" s="107"/>
      <c r="F201" s="107"/>
      <c r="G201" s="50">
        <f>SUM(G197:G200)</f>
        <v>30</v>
      </c>
      <c r="H201" s="47">
        <f>SUM(H197:H200)</f>
        <v>0</v>
      </c>
    </row>
    <row r="202" spans="1:8" ht="15.75" x14ac:dyDescent="0.25">
      <c r="A202" s="39"/>
      <c r="B202" s="45"/>
      <c r="C202" s="54"/>
      <c r="D202" s="54"/>
      <c r="E202" s="54"/>
      <c r="F202" s="54"/>
      <c r="G202" s="59"/>
      <c r="H202" s="59"/>
    </row>
    <row r="203" spans="1:8" x14ac:dyDescent="0.25">
      <c r="B203" s="44"/>
      <c r="E203" s="35"/>
      <c r="F203" s="35"/>
      <c r="G203" s="36"/>
      <c r="H203" s="36"/>
    </row>
    <row r="204" spans="1:8" x14ac:dyDescent="0.25">
      <c r="B204" s="108" t="s">
        <v>32</v>
      </c>
      <c r="C204" s="108"/>
      <c r="D204" s="108"/>
      <c r="E204" s="53"/>
      <c r="F204" s="43" t="s">
        <v>35</v>
      </c>
      <c r="G204" s="109"/>
      <c r="H204" s="109"/>
    </row>
    <row r="205" spans="1:8" x14ac:dyDescent="0.25">
      <c r="B205" s="55"/>
      <c r="C205" s="55"/>
      <c r="D205" s="55"/>
      <c r="E205" s="40"/>
      <c r="F205" s="43"/>
      <c r="G205" s="36"/>
      <c r="H205" s="36"/>
    </row>
    <row r="206" spans="1:8" x14ac:dyDescent="0.25">
      <c r="B206" s="55"/>
      <c r="C206" s="55"/>
      <c r="D206" s="55"/>
      <c r="E206" s="40"/>
      <c r="F206" s="43"/>
      <c r="G206" s="36"/>
      <c r="H206" s="36"/>
    </row>
    <row r="207" spans="1:8" x14ac:dyDescent="0.25">
      <c r="A207" s="108" t="s">
        <v>33</v>
      </c>
      <c r="B207" s="108"/>
      <c r="C207" s="108"/>
      <c r="D207" s="108"/>
      <c r="E207" s="53"/>
      <c r="F207" s="43" t="s">
        <v>35</v>
      </c>
      <c r="G207" s="110"/>
      <c r="H207" s="110"/>
    </row>
    <row r="209" spans="1:8" ht="15.75" thickBot="1" x14ac:dyDescent="0.3"/>
    <row r="210" spans="1:8" x14ac:dyDescent="0.25">
      <c r="C210" s="130" t="s">
        <v>53</v>
      </c>
      <c r="D210" s="131"/>
      <c r="E210" s="131"/>
      <c r="F210" s="131" t="s">
        <v>54</v>
      </c>
      <c r="G210" s="132"/>
    </row>
    <row r="211" spans="1:8" ht="22.5" customHeight="1" x14ac:dyDescent="0.25">
      <c r="C211" s="133" t="s">
        <v>57</v>
      </c>
      <c r="D211" s="134"/>
      <c r="E211" s="134"/>
      <c r="F211" s="64" t="s">
        <v>55</v>
      </c>
      <c r="G211" s="66"/>
    </row>
    <row r="212" spans="1:8" ht="22.5" customHeight="1" thickBot="1" x14ac:dyDescent="0.3">
      <c r="C212" s="135"/>
      <c r="D212" s="136"/>
      <c r="E212" s="136"/>
      <c r="F212" s="65" t="s">
        <v>56</v>
      </c>
      <c r="G212" s="67"/>
    </row>
    <row r="217" spans="1:8" ht="15.75" thickBot="1" x14ac:dyDescent="0.3"/>
    <row r="218" spans="1:8" ht="18.75" x14ac:dyDescent="0.25">
      <c r="A218" s="120"/>
      <c r="B218" s="120"/>
      <c r="C218" s="120"/>
      <c r="D218" s="56"/>
      <c r="E218" s="121" t="s">
        <v>42</v>
      </c>
      <c r="F218" s="122"/>
      <c r="G218" s="122"/>
      <c r="H218" s="123"/>
    </row>
    <row r="219" spans="1:8" ht="18.75" x14ac:dyDescent="0.25">
      <c r="A219" s="120"/>
      <c r="B219" s="120"/>
      <c r="C219" s="120"/>
      <c r="D219" s="56"/>
      <c r="E219" s="124" t="str">
        <f>'Learner Names'!$B$1</f>
        <v>Children’s Rights, Legislation and Regulation - Stage 1</v>
      </c>
      <c r="F219" s="125"/>
      <c r="G219" s="125"/>
      <c r="H219" s="126"/>
    </row>
    <row r="220" spans="1:8" ht="19.5" thickBot="1" x14ac:dyDescent="0.3">
      <c r="A220" s="120"/>
      <c r="B220" s="120"/>
      <c r="C220" s="120"/>
      <c r="D220" s="56"/>
      <c r="E220" s="127" t="str">
        <f>'Learner Names'!$G$6</f>
        <v xml:space="preserve">Continuous Assessment: Scenario-based Case Study - 30% </v>
      </c>
      <c r="F220" s="128"/>
      <c r="G220" s="128"/>
      <c r="H220" s="129"/>
    </row>
    <row r="221" spans="1:8" x14ac:dyDescent="0.25">
      <c r="B221" s="44"/>
      <c r="E221" s="35"/>
      <c r="F221" s="35"/>
      <c r="G221" s="36"/>
      <c r="H221" s="36"/>
    </row>
    <row r="222" spans="1:8" x14ac:dyDescent="0.25">
      <c r="B222" s="44"/>
      <c r="E222" s="35"/>
      <c r="F222" s="35"/>
      <c r="G222" s="36"/>
      <c r="H222" s="36"/>
    </row>
    <row r="223" spans="1:8" x14ac:dyDescent="0.25">
      <c r="B223" s="44"/>
      <c r="E223" s="35"/>
      <c r="F223" s="35"/>
      <c r="G223" s="36"/>
      <c r="H223" s="36"/>
    </row>
    <row r="224" spans="1:8" ht="21" x14ac:dyDescent="0.35">
      <c r="A224" s="48"/>
      <c r="B224" s="115" t="s">
        <v>34</v>
      </c>
      <c r="C224" s="115"/>
      <c r="D224" s="115"/>
      <c r="E224" s="116" t="str">
        <f>'Learner Names'!B11&amp;" "&amp;'Learner Names'!C11</f>
        <v xml:space="preserve"> </v>
      </c>
      <c r="F224" s="116"/>
      <c r="G224" s="116"/>
      <c r="H224" s="116"/>
    </row>
    <row r="225" spans="1:8" ht="21" x14ac:dyDescent="0.35">
      <c r="A225" s="48"/>
      <c r="B225" s="57"/>
      <c r="C225" s="57"/>
      <c r="D225" s="58"/>
      <c r="E225" s="58"/>
      <c r="F225" s="49"/>
      <c r="G225" s="117"/>
      <c r="H225" s="117"/>
    </row>
    <row r="226" spans="1:8" ht="15.75" thickBot="1" x14ac:dyDescent="0.3">
      <c r="B226" s="44"/>
      <c r="E226" s="35"/>
      <c r="F226" s="35"/>
      <c r="G226" s="36"/>
      <c r="H226" s="37"/>
    </row>
    <row r="227" spans="1:8" ht="37.5" x14ac:dyDescent="0.25">
      <c r="A227" s="118" t="s">
        <v>28</v>
      </c>
      <c r="B227" s="119"/>
      <c r="C227" s="119"/>
      <c r="D227" s="119"/>
      <c r="E227" s="119"/>
      <c r="F227" s="119"/>
      <c r="G227" s="41" t="s">
        <v>29</v>
      </c>
      <c r="H227" s="46" t="s">
        <v>30</v>
      </c>
    </row>
    <row r="228" spans="1:8" ht="56.25" customHeight="1" x14ac:dyDescent="0.25">
      <c r="A228" s="111" t="s">
        <v>49</v>
      </c>
      <c r="B228" s="112"/>
      <c r="C228" s="112"/>
      <c r="D228" s="112"/>
      <c r="E228" s="112"/>
      <c r="F228" s="112"/>
      <c r="G228" s="60">
        <v>10</v>
      </c>
      <c r="H228" s="61"/>
    </row>
    <row r="229" spans="1:8" ht="56.25" customHeight="1" x14ac:dyDescent="0.25">
      <c r="A229" s="111" t="s">
        <v>50</v>
      </c>
      <c r="B229" s="112"/>
      <c r="C229" s="112"/>
      <c r="D229" s="112"/>
      <c r="E229" s="112"/>
      <c r="F229" s="112"/>
      <c r="G229" s="60">
        <v>10</v>
      </c>
      <c r="H229" s="61"/>
    </row>
    <row r="230" spans="1:8" ht="56.25" customHeight="1" x14ac:dyDescent="0.25">
      <c r="A230" s="111" t="s">
        <v>51</v>
      </c>
      <c r="B230" s="112"/>
      <c r="C230" s="112"/>
      <c r="D230" s="112"/>
      <c r="E230" s="112"/>
      <c r="F230" s="112"/>
      <c r="G230" s="60">
        <v>5</v>
      </c>
      <c r="H230" s="61"/>
    </row>
    <row r="231" spans="1:8" ht="56.25" customHeight="1" thickBot="1" x14ac:dyDescent="0.3">
      <c r="A231" s="113" t="s">
        <v>52</v>
      </c>
      <c r="B231" s="114"/>
      <c r="C231" s="114"/>
      <c r="D231" s="114"/>
      <c r="E231" s="114"/>
      <c r="F231" s="114"/>
      <c r="G231" s="62">
        <v>5</v>
      </c>
      <c r="H231" s="63"/>
    </row>
    <row r="232" spans="1:8" ht="16.5" thickBot="1" x14ac:dyDescent="0.3">
      <c r="A232" s="39"/>
      <c r="B232" s="45"/>
      <c r="C232" s="107" t="s">
        <v>31</v>
      </c>
      <c r="D232" s="107"/>
      <c r="E232" s="107"/>
      <c r="F232" s="107"/>
      <c r="G232" s="50">
        <f>SUM(G228:G231)</f>
        <v>30</v>
      </c>
      <c r="H232" s="47">
        <f>SUM(H228:H231)</f>
        <v>0</v>
      </c>
    </row>
    <row r="233" spans="1:8" ht="15.75" x14ac:dyDescent="0.25">
      <c r="A233" s="39"/>
      <c r="B233" s="45"/>
      <c r="C233" s="54"/>
      <c r="D233" s="54"/>
      <c r="E233" s="54"/>
      <c r="F233" s="54"/>
      <c r="G233" s="59"/>
      <c r="H233" s="59"/>
    </row>
    <row r="234" spans="1:8" x14ac:dyDescent="0.25">
      <c r="B234" s="44"/>
      <c r="E234" s="35"/>
      <c r="F234" s="35"/>
      <c r="G234" s="36"/>
      <c r="H234" s="36"/>
    </row>
    <row r="235" spans="1:8" x14ac:dyDescent="0.25">
      <c r="B235" s="108" t="s">
        <v>32</v>
      </c>
      <c r="C235" s="108"/>
      <c r="D235" s="108"/>
      <c r="E235" s="53"/>
      <c r="F235" s="43" t="s">
        <v>35</v>
      </c>
      <c r="G235" s="109"/>
      <c r="H235" s="109"/>
    </row>
    <row r="236" spans="1:8" x14ac:dyDescent="0.25">
      <c r="B236" s="55"/>
      <c r="C236" s="55"/>
      <c r="D236" s="55"/>
      <c r="E236" s="40"/>
      <c r="F236" s="43"/>
      <c r="G236" s="36"/>
      <c r="H236" s="36"/>
    </row>
    <row r="237" spans="1:8" x14ac:dyDescent="0.25">
      <c r="B237" s="55"/>
      <c r="C237" s="55"/>
      <c r="D237" s="55"/>
      <c r="E237" s="40"/>
      <c r="F237" s="43"/>
      <c r="G237" s="36"/>
      <c r="H237" s="36"/>
    </row>
    <row r="238" spans="1:8" x14ac:dyDescent="0.25">
      <c r="A238" s="108" t="s">
        <v>33</v>
      </c>
      <c r="B238" s="108"/>
      <c r="C238" s="108"/>
      <c r="D238" s="108"/>
      <c r="E238" s="53"/>
      <c r="F238" s="43" t="s">
        <v>35</v>
      </c>
      <c r="G238" s="110"/>
      <c r="H238" s="110"/>
    </row>
    <row r="240" spans="1:8" ht="15.75" thickBot="1" x14ac:dyDescent="0.3"/>
    <row r="241" spans="1:8" x14ac:dyDescent="0.25">
      <c r="C241" s="130" t="s">
        <v>53</v>
      </c>
      <c r="D241" s="131"/>
      <c r="E241" s="131"/>
      <c r="F241" s="131" t="s">
        <v>54</v>
      </c>
      <c r="G241" s="132"/>
    </row>
    <row r="242" spans="1:8" ht="22.5" customHeight="1" x14ac:dyDescent="0.25">
      <c r="C242" s="133" t="s">
        <v>57</v>
      </c>
      <c r="D242" s="134"/>
      <c r="E242" s="134"/>
      <c r="F242" s="64" t="s">
        <v>55</v>
      </c>
      <c r="G242" s="66"/>
    </row>
    <row r="243" spans="1:8" ht="22.5" customHeight="1" thickBot="1" x14ac:dyDescent="0.3">
      <c r="C243" s="135"/>
      <c r="D243" s="136"/>
      <c r="E243" s="136"/>
      <c r="F243" s="65" t="s">
        <v>56</v>
      </c>
      <c r="G243" s="67"/>
    </row>
    <row r="248" spans="1:8" ht="15.75" thickBot="1" x14ac:dyDescent="0.3"/>
    <row r="249" spans="1:8" ht="18.75" x14ac:dyDescent="0.25">
      <c r="A249" s="120"/>
      <c r="B249" s="120"/>
      <c r="C249" s="120"/>
      <c r="D249" s="56"/>
      <c r="E249" s="121" t="s">
        <v>42</v>
      </c>
      <c r="F249" s="122"/>
      <c r="G249" s="122"/>
      <c r="H249" s="123"/>
    </row>
    <row r="250" spans="1:8" ht="18.75" x14ac:dyDescent="0.25">
      <c r="A250" s="120"/>
      <c r="B250" s="120"/>
      <c r="C250" s="120"/>
      <c r="D250" s="56"/>
      <c r="E250" s="124" t="str">
        <f>'Learner Names'!$B$1</f>
        <v>Children’s Rights, Legislation and Regulation - Stage 1</v>
      </c>
      <c r="F250" s="125"/>
      <c r="G250" s="125"/>
      <c r="H250" s="126"/>
    </row>
    <row r="251" spans="1:8" ht="19.5" thickBot="1" x14ac:dyDescent="0.3">
      <c r="A251" s="120"/>
      <c r="B251" s="120"/>
      <c r="C251" s="120"/>
      <c r="D251" s="56"/>
      <c r="E251" s="127" t="str">
        <f>'Learner Names'!$G$6</f>
        <v xml:space="preserve">Continuous Assessment: Scenario-based Case Study - 30% </v>
      </c>
      <c r="F251" s="128"/>
      <c r="G251" s="128"/>
      <c r="H251" s="129"/>
    </row>
    <row r="252" spans="1:8" x14ac:dyDescent="0.25">
      <c r="B252" s="44"/>
      <c r="E252" s="35"/>
      <c r="F252" s="35"/>
      <c r="G252" s="36"/>
      <c r="H252" s="36"/>
    </row>
    <row r="253" spans="1:8" x14ac:dyDescent="0.25">
      <c r="B253" s="44"/>
      <c r="E253" s="35"/>
      <c r="F253" s="35"/>
      <c r="G253" s="36"/>
      <c r="H253" s="36"/>
    </row>
    <row r="254" spans="1:8" x14ac:dyDescent="0.25">
      <c r="B254" s="44"/>
      <c r="E254" s="35"/>
      <c r="F254" s="35"/>
      <c r="G254" s="36"/>
      <c r="H254" s="36"/>
    </row>
    <row r="255" spans="1:8" ht="21" x14ac:dyDescent="0.35">
      <c r="A255" s="48"/>
      <c r="B255" s="115" t="s">
        <v>34</v>
      </c>
      <c r="C255" s="115"/>
      <c r="D255" s="115"/>
      <c r="E255" s="116" t="str">
        <f>'Learner Names'!B12&amp;" "&amp;'Learner Names'!C12</f>
        <v xml:space="preserve"> </v>
      </c>
      <c r="F255" s="116"/>
      <c r="G255" s="116"/>
      <c r="H255" s="116"/>
    </row>
    <row r="256" spans="1:8" ht="21" x14ac:dyDescent="0.35">
      <c r="A256" s="48"/>
      <c r="B256" s="57"/>
      <c r="C256" s="57"/>
      <c r="D256" s="58"/>
      <c r="E256" s="58"/>
      <c r="F256" s="49"/>
      <c r="G256" s="117"/>
      <c r="H256" s="117"/>
    </row>
    <row r="257" spans="1:8" ht="15.75" thickBot="1" x14ac:dyDescent="0.3">
      <c r="B257" s="44"/>
      <c r="E257" s="35"/>
      <c r="F257" s="35"/>
      <c r="G257" s="36"/>
      <c r="H257" s="37"/>
    </row>
    <row r="258" spans="1:8" ht="37.5" x14ac:dyDescent="0.25">
      <c r="A258" s="118" t="s">
        <v>28</v>
      </c>
      <c r="B258" s="119"/>
      <c r="C258" s="119"/>
      <c r="D258" s="119"/>
      <c r="E258" s="119"/>
      <c r="F258" s="119"/>
      <c r="G258" s="41" t="s">
        <v>29</v>
      </c>
      <c r="H258" s="46" t="s">
        <v>30</v>
      </c>
    </row>
    <row r="259" spans="1:8" ht="56.25" customHeight="1" x14ac:dyDescent="0.25">
      <c r="A259" s="111" t="s">
        <v>49</v>
      </c>
      <c r="B259" s="112"/>
      <c r="C259" s="112"/>
      <c r="D259" s="112"/>
      <c r="E259" s="112"/>
      <c r="F259" s="112"/>
      <c r="G259" s="60">
        <v>10</v>
      </c>
      <c r="H259" s="61"/>
    </row>
    <row r="260" spans="1:8" ht="56.25" customHeight="1" x14ac:dyDescent="0.25">
      <c r="A260" s="111" t="s">
        <v>50</v>
      </c>
      <c r="B260" s="112"/>
      <c r="C260" s="112"/>
      <c r="D260" s="112"/>
      <c r="E260" s="112"/>
      <c r="F260" s="112"/>
      <c r="G260" s="60">
        <v>10</v>
      </c>
      <c r="H260" s="61"/>
    </row>
    <row r="261" spans="1:8" ht="56.25" customHeight="1" x14ac:dyDescent="0.25">
      <c r="A261" s="111" t="s">
        <v>51</v>
      </c>
      <c r="B261" s="112"/>
      <c r="C261" s="112"/>
      <c r="D261" s="112"/>
      <c r="E261" s="112"/>
      <c r="F261" s="112"/>
      <c r="G261" s="60">
        <v>5</v>
      </c>
      <c r="H261" s="61"/>
    </row>
    <row r="262" spans="1:8" ht="56.25" customHeight="1" thickBot="1" x14ac:dyDescent="0.3">
      <c r="A262" s="113" t="s">
        <v>52</v>
      </c>
      <c r="B262" s="114"/>
      <c r="C262" s="114"/>
      <c r="D262" s="114"/>
      <c r="E262" s="114"/>
      <c r="F262" s="114"/>
      <c r="G262" s="62">
        <v>5</v>
      </c>
      <c r="H262" s="63"/>
    </row>
    <row r="263" spans="1:8" ht="16.5" thickBot="1" x14ac:dyDescent="0.3">
      <c r="A263" s="39"/>
      <c r="B263" s="45"/>
      <c r="C263" s="107" t="s">
        <v>31</v>
      </c>
      <c r="D263" s="107"/>
      <c r="E263" s="107"/>
      <c r="F263" s="107"/>
      <c r="G263" s="50">
        <f>SUM(G259:G262)</f>
        <v>30</v>
      </c>
      <c r="H263" s="47">
        <f>SUM(H259:H262)</f>
        <v>0</v>
      </c>
    </row>
    <row r="264" spans="1:8" ht="15.75" x14ac:dyDescent="0.25">
      <c r="A264" s="39"/>
      <c r="B264" s="45"/>
      <c r="C264" s="54"/>
      <c r="D264" s="54"/>
      <c r="E264" s="54"/>
      <c r="F264" s="54"/>
      <c r="G264" s="59"/>
      <c r="H264" s="59"/>
    </row>
    <row r="265" spans="1:8" x14ac:dyDescent="0.25">
      <c r="B265" s="44"/>
      <c r="E265" s="35"/>
      <c r="F265" s="35"/>
      <c r="G265" s="36"/>
      <c r="H265" s="36"/>
    </row>
    <row r="266" spans="1:8" x14ac:dyDescent="0.25">
      <c r="B266" s="108" t="s">
        <v>32</v>
      </c>
      <c r="C266" s="108"/>
      <c r="D266" s="108"/>
      <c r="E266" s="53"/>
      <c r="F266" s="43" t="s">
        <v>35</v>
      </c>
      <c r="G266" s="109"/>
      <c r="H266" s="109"/>
    </row>
    <row r="267" spans="1:8" x14ac:dyDescent="0.25">
      <c r="B267" s="55"/>
      <c r="C267" s="55"/>
      <c r="D267" s="55"/>
      <c r="E267" s="40"/>
      <c r="F267" s="43"/>
      <c r="G267" s="36"/>
      <c r="H267" s="36"/>
    </row>
    <row r="268" spans="1:8" x14ac:dyDescent="0.25">
      <c r="B268" s="55"/>
      <c r="C268" s="55"/>
      <c r="D268" s="55"/>
      <c r="E268" s="40"/>
      <c r="F268" s="43"/>
      <c r="G268" s="36"/>
      <c r="H268" s="36"/>
    </row>
    <row r="269" spans="1:8" x14ac:dyDescent="0.25">
      <c r="A269" s="108" t="s">
        <v>33</v>
      </c>
      <c r="B269" s="108"/>
      <c r="C269" s="108"/>
      <c r="D269" s="108"/>
      <c r="E269" s="53"/>
      <c r="F269" s="43" t="s">
        <v>35</v>
      </c>
      <c r="G269" s="110"/>
      <c r="H269" s="110"/>
    </row>
    <row r="271" spans="1:8" ht="15.75" thickBot="1" x14ac:dyDescent="0.3"/>
    <row r="272" spans="1:8" x14ac:dyDescent="0.25">
      <c r="C272" s="130" t="s">
        <v>53</v>
      </c>
      <c r="D272" s="131"/>
      <c r="E272" s="131"/>
      <c r="F272" s="131" t="s">
        <v>54</v>
      </c>
      <c r="G272" s="132"/>
    </row>
    <row r="273" spans="1:8" ht="22.5" customHeight="1" x14ac:dyDescent="0.25">
      <c r="C273" s="133" t="s">
        <v>57</v>
      </c>
      <c r="D273" s="134"/>
      <c r="E273" s="134"/>
      <c r="F273" s="64" t="s">
        <v>55</v>
      </c>
      <c r="G273" s="66"/>
    </row>
    <row r="274" spans="1:8" ht="22.5" customHeight="1" thickBot="1" x14ac:dyDescent="0.3">
      <c r="C274" s="135"/>
      <c r="D274" s="136"/>
      <c r="E274" s="136"/>
      <c r="F274" s="65" t="s">
        <v>56</v>
      </c>
      <c r="G274" s="67"/>
    </row>
    <row r="279" spans="1:8" ht="15.75" thickBot="1" x14ac:dyDescent="0.3"/>
    <row r="280" spans="1:8" ht="18.75" x14ac:dyDescent="0.25">
      <c r="A280" s="120"/>
      <c r="B280" s="120"/>
      <c r="C280" s="120"/>
      <c r="D280" s="56"/>
      <c r="E280" s="121" t="s">
        <v>42</v>
      </c>
      <c r="F280" s="122"/>
      <c r="G280" s="122"/>
      <c r="H280" s="123"/>
    </row>
    <row r="281" spans="1:8" ht="18.75" x14ac:dyDescent="0.25">
      <c r="A281" s="120"/>
      <c r="B281" s="120"/>
      <c r="C281" s="120"/>
      <c r="D281" s="56"/>
      <c r="E281" s="124" t="str">
        <f>'Learner Names'!$B$1</f>
        <v>Children’s Rights, Legislation and Regulation - Stage 1</v>
      </c>
      <c r="F281" s="125"/>
      <c r="G281" s="125"/>
      <c r="H281" s="126"/>
    </row>
    <row r="282" spans="1:8" ht="19.5" thickBot="1" x14ac:dyDescent="0.3">
      <c r="A282" s="120"/>
      <c r="B282" s="120"/>
      <c r="C282" s="120"/>
      <c r="D282" s="56"/>
      <c r="E282" s="127" t="str">
        <f>'Learner Names'!$G$6</f>
        <v xml:space="preserve">Continuous Assessment: Scenario-based Case Study - 30% </v>
      </c>
      <c r="F282" s="128"/>
      <c r="G282" s="128"/>
      <c r="H282" s="129"/>
    </row>
    <row r="283" spans="1:8" x14ac:dyDescent="0.25">
      <c r="B283" s="44"/>
      <c r="E283" s="35"/>
      <c r="F283" s="35"/>
      <c r="G283" s="36"/>
      <c r="H283" s="36"/>
    </row>
    <row r="284" spans="1:8" x14ac:dyDescent="0.25">
      <c r="B284" s="44"/>
      <c r="E284" s="35"/>
      <c r="F284" s="35"/>
      <c r="G284" s="36"/>
      <c r="H284" s="36"/>
    </row>
    <row r="285" spans="1:8" x14ac:dyDescent="0.25">
      <c r="B285" s="44"/>
      <c r="E285" s="35"/>
      <c r="F285" s="35"/>
      <c r="G285" s="36"/>
      <c r="H285" s="36"/>
    </row>
    <row r="286" spans="1:8" ht="21" x14ac:dyDescent="0.35">
      <c r="A286" s="48"/>
      <c r="B286" s="115" t="s">
        <v>34</v>
      </c>
      <c r="C286" s="115"/>
      <c r="D286" s="115"/>
      <c r="E286" s="116" t="str">
        <f>'Learner Names'!B13&amp;" "&amp;'Learner Names'!C13</f>
        <v xml:space="preserve"> </v>
      </c>
      <c r="F286" s="116"/>
      <c r="G286" s="116"/>
      <c r="H286" s="116"/>
    </row>
    <row r="287" spans="1:8" ht="21" x14ac:dyDescent="0.35">
      <c r="A287" s="48"/>
      <c r="B287" s="57"/>
      <c r="C287" s="57"/>
      <c r="D287" s="58"/>
      <c r="E287" s="58"/>
      <c r="F287" s="49"/>
      <c r="G287" s="117"/>
      <c r="H287" s="117"/>
    </row>
    <row r="288" spans="1:8" ht="15.75" thickBot="1" x14ac:dyDescent="0.3">
      <c r="B288" s="44"/>
      <c r="E288" s="35"/>
      <c r="F288" s="35"/>
      <c r="G288" s="36"/>
      <c r="H288" s="37"/>
    </row>
    <row r="289" spans="1:8" ht="37.5" x14ac:dyDescent="0.25">
      <c r="A289" s="118" t="s">
        <v>28</v>
      </c>
      <c r="B289" s="119"/>
      <c r="C289" s="119"/>
      <c r="D289" s="119"/>
      <c r="E289" s="119"/>
      <c r="F289" s="119"/>
      <c r="G289" s="41" t="s">
        <v>29</v>
      </c>
      <c r="H289" s="46" t="s">
        <v>30</v>
      </c>
    </row>
    <row r="290" spans="1:8" ht="56.25" customHeight="1" x14ac:dyDescent="0.25">
      <c r="A290" s="111" t="s">
        <v>49</v>
      </c>
      <c r="B290" s="112"/>
      <c r="C290" s="112"/>
      <c r="D290" s="112"/>
      <c r="E290" s="112"/>
      <c r="F290" s="112"/>
      <c r="G290" s="60">
        <v>10</v>
      </c>
      <c r="H290" s="61"/>
    </row>
    <row r="291" spans="1:8" ht="56.25" customHeight="1" x14ac:dyDescent="0.25">
      <c r="A291" s="111" t="s">
        <v>50</v>
      </c>
      <c r="B291" s="112"/>
      <c r="C291" s="112"/>
      <c r="D291" s="112"/>
      <c r="E291" s="112"/>
      <c r="F291" s="112"/>
      <c r="G291" s="60">
        <v>10</v>
      </c>
      <c r="H291" s="61"/>
    </row>
    <row r="292" spans="1:8" ht="56.25" customHeight="1" x14ac:dyDescent="0.25">
      <c r="A292" s="111" t="s">
        <v>51</v>
      </c>
      <c r="B292" s="112"/>
      <c r="C292" s="112"/>
      <c r="D292" s="112"/>
      <c r="E292" s="112"/>
      <c r="F292" s="112"/>
      <c r="G292" s="60">
        <v>5</v>
      </c>
      <c r="H292" s="61"/>
    </row>
    <row r="293" spans="1:8" ht="56.25" customHeight="1" thickBot="1" x14ac:dyDescent="0.3">
      <c r="A293" s="113" t="s">
        <v>52</v>
      </c>
      <c r="B293" s="114"/>
      <c r="C293" s="114"/>
      <c r="D293" s="114"/>
      <c r="E293" s="114"/>
      <c r="F293" s="114"/>
      <c r="G293" s="62">
        <v>5</v>
      </c>
      <c r="H293" s="63"/>
    </row>
    <row r="294" spans="1:8" ht="16.5" thickBot="1" x14ac:dyDescent="0.3">
      <c r="A294" s="39"/>
      <c r="B294" s="45"/>
      <c r="C294" s="107" t="s">
        <v>31</v>
      </c>
      <c r="D294" s="107"/>
      <c r="E294" s="107"/>
      <c r="F294" s="107"/>
      <c r="G294" s="50">
        <f>SUM(G290:G293)</f>
        <v>30</v>
      </c>
      <c r="H294" s="47">
        <f>SUM(H290:H293)</f>
        <v>0</v>
      </c>
    </row>
    <row r="295" spans="1:8" ht="15.75" x14ac:dyDescent="0.25">
      <c r="A295" s="39"/>
      <c r="B295" s="45"/>
      <c r="C295" s="54"/>
      <c r="D295" s="54"/>
      <c r="E295" s="54"/>
      <c r="F295" s="54"/>
      <c r="G295" s="59"/>
      <c r="H295" s="59"/>
    </row>
    <row r="296" spans="1:8" x14ac:dyDescent="0.25">
      <c r="B296" s="44"/>
      <c r="E296" s="35"/>
      <c r="F296" s="35"/>
      <c r="G296" s="36"/>
      <c r="H296" s="36"/>
    </row>
    <row r="297" spans="1:8" x14ac:dyDescent="0.25">
      <c r="B297" s="108" t="s">
        <v>32</v>
      </c>
      <c r="C297" s="108"/>
      <c r="D297" s="108"/>
      <c r="E297" s="53"/>
      <c r="F297" s="43" t="s">
        <v>35</v>
      </c>
      <c r="G297" s="109"/>
      <c r="H297" s="109"/>
    </row>
    <row r="298" spans="1:8" x14ac:dyDescent="0.25">
      <c r="B298" s="55"/>
      <c r="C298" s="55"/>
      <c r="D298" s="55"/>
      <c r="E298" s="40"/>
      <c r="F298" s="43"/>
      <c r="G298" s="36"/>
      <c r="H298" s="36"/>
    </row>
    <row r="299" spans="1:8" x14ac:dyDescent="0.25">
      <c r="B299" s="55"/>
      <c r="C299" s="55"/>
      <c r="D299" s="55"/>
      <c r="E299" s="40"/>
      <c r="F299" s="43"/>
      <c r="G299" s="36"/>
      <c r="H299" s="36"/>
    </row>
    <row r="300" spans="1:8" x14ac:dyDescent="0.25">
      <c r="A300" s="108" t="s">
        <v>33</v>
      </c>
      <c r="B300" s="108"/>
      <c r="C300" s="108"/>
      <c r="D300" s="108"/>
      <c r="E300" s="53"/>
      <c r="F300" s="43" t="s">
        <v>35</v>
      </c>
      <c r="G300" s="110"/>
      <c r="H300" s="110"/>
    </row>
    <row r="302" spans="1:8" ht="15.75" thickBot="1" x14ac:dyDescent="0.3"/>
    <row r="303" spans="1:8" x14ac:dyDescent="0.25">
      <c r="C303" s="130" t="s">
        <v>53</v>
      </c>
      <c r="D303" s="131"/>
      <c r="E303" s="131"/>
      <c r="F303" s="131" t="s">
        <v>54</v>
      </c>
      <c r="G303" s="132"/>
    </row>
    <row r="304" spans="1:8" ht="22.5" customHeight="1" x14ac:dyDescent="0.25">
      <c r="C304" s="133" t="s">
        <v>57</v>
      </c>
      <c r="D304" s="134"/>
      <c r="E304" s="134"/>
      <c r="F304" s="64" t="s">
        <v>55</v>
      </c>
      <c r="G304" s="66"/>
    </row>
    <row r="305" spans="1:8" ht="22.5" customHeight="1" thickBot="1" x14ac:dyDescent="0.3">
      <c r="C305" s="135"/>
      <c r="D305" s="136"/>
      <c r="E305" s="136"/>
      <c r="F305" s="65" t="s">
        <v>56</v>
      </c>
      <c r="G305" s="67"/>
    </row>
    <row r="310" spans="1:8" ht="15.75" thickBot="1" x14ac:dyDescent="0.3"/>
    <row r="311" spans="1:8" ht="18.75" x14ac:dyDescent="0.25">
      <c r="A311" s="120"/>
      <c r="B311" s="120"/>
      <c r="C311" s="120"/>
      <c r="D311" s="56"/>
      <c r="E311" s="121" t="s">
        <v>42</v>
      </c>
      <c r="F311" s="122"/>
      <c r="G311" s="122"/>
      <c r="H311" s="123"/>
    </row>
    <row r="312" spans="1:8" ht="18.75" x14ac:dyDescent="0.25">
      <c r="A312" s="120"/>
      <c r="B312" s="120"/>
      <c r="C312" s="120"/>
      <c r="D312" s="56"/>
      <c r="E312" s="124" t="str">
        <f>'Learner Names'!$B$1</f>
        <v>Children’s Rights, Legislation and Regulation - Stage 1</v>
      </c>
      <c r="F312" s="125"/>
      <c r="G312" s="125"/>
      <c r="H312" s="126"/>
    </row>
    <row r="313" spans="1:8" ht="19.5" thickBot="1" x14ac:dyDescent="0.3">
      <c r="A313" s="120"/>
      <c r="B313" s="120"/>
      <c r="C313" s="120"/>
      <c r="D313" s="56"/>
      <c r="E313" s="127" t="str">
        <f>'Learner Names'!$G$6</f>
        <v xml:space="preserve">Continuous Assessment: Scenario-based Case Study - 30% </v>
      </c>
      <c r="F313" s="128"/>
      <c r="G313" s="128"/>
      <c r="H313" s="129"/>
    </row>
    <row r="314" spans="1:8" x14ac:dyDescent="0.25">
      <c r="B314" s="44"/>
      <c r="E314" s="35"/>
      <c r="F314" s="35"/>
      <c r="G314" s="36"/>
      <c r="H314" s="36"/>
    </row>
    <row r="315" spans="1:8" x14ac:dyDescent="0.25">
      <c r="B315" s="44"/>
      <c r="E315" s="35"/>
      <c r="F315" s="35"/>
      <c r="G315" s="36"/>
      <c r="H315" s="36"/>
    </row>
    <row r="316" spans="1:8" x14ac:dyDescent="0.25">
      <c r="B316" s="44"/>
      <c r="E316" s="35"/>
      <c r="F316" s="35"/>
      <c r="G316" s="36"/>
      <c r="H316" s="36"/>
    </row>
    <row r="317" spans="1:8" ht="21" x14ac:dyDescent="0.35">
      <c r="A317" s="48"/>
      <c r="B317" s="115" t="s">
        <v>34</v>
      </c>
      <c r="C317" s="115"/>
      <c r="D317" s="115"/>
      <c r="E317" s="116" t="str">
        <f>'Learner Names'!B14&amp;" "&amp;'Learner Names'!C14</f>
        <v xml:space="preserve"> </v>
      </c>
      <c r="F317" s="116"/>
      <c r="G317" s="116"/>
      <c r="H317" s="116"/>
    </row>
    <row r="318" spans="1:8" ht="21" x14ac:dyDescent="0.35">
      <c r="A318" s="48"/>
      <c r="B318" s="57"/>
      <c r="C318" s="57"/>
      <c r="D318" s="58"/>
      <c r="E318" s="58"/>
      <c r="F318" s="49"/>
      <c r="G318" s="117"/>
      <c r="H318" s="117"/>
    </row>
    <row r="319" spans="1:8" ht="15.75" thickBot="1" x14ac:dyDescent="0.3">
      <c r="B319" s="44"/>
      <c r="E319" s="35"/>
      <c r="F319" s="35"/>
      <c r="G319" s="36"/>
      <c r="H319" s="37"/>
    </row>
    <row r="320" spans="1:8" ht="37.5" x14ac:dyDescent="0.25">
      <c r="A320" s="118" t="s">
        <v>28</v>
      </c>
      <c r="B320" s="119"/>
      <c r="C320" s="119"/>
      <c r="D320" s="119"/>
      <c r="E320" s="119"/>
      <c r="F320" s="119"/>
      <c r="G320" s="41" t="s">
        <v>29</v>
      </c>
      <c r="H320" s="46" t="s">
        <v>30</v>
      </c>
    </row>
    <row r="321" spans="1:8" ht="56.25" customHeight="1" x14ac:dyDescent="0.25">
      <c r="A321" s="111" t="s">
        <v>49</v>
      </c>
      <c r="B321" s="112"/>
      <c r="C321" s="112"/>
      <c r="D321" s="112"/>
      <c r="E321" s="112"/>
      <c r="F321" s="112"/>
      <c r="G321" s="60">
        <v>10</v>
      </c>
      <c r="H321" s="61"/>
    </row>
    <row r="322" spans="1:8" ht="56.25" customHeight="1" x14ac:dyDescent="0.25">
      <c r="A322" s="111" t="s">
        <v>50</v>
      </c>
      <c r="B322" s="112"/>
      <c r="C322" s="112"/>
      <c r="D322" s="112"/>
      <c r="E322" s="112"/>
      <c r="F322" s="112"/>
      <c r="G322" s="60">
        <v>10</v>
      </c>
      <c r="H322" s="61"/>
    </row>
    <row r="323" spans="1:8" ht="56.25" customHeight="1" x14ac:dyDescent="0.25">
      <c r="A323" s="111" t="s">
        <v>51</v>
      </c>
      <c r="B323" s="112"/>
      <c r="C323" s="112"/>
      <c r="D323" s="112"/>
      <c r="E323" s="112"/>
      <c r="F323" s="112"/>
      <c r="G323" s="60">
        <v>5</v>
      </c>
      <c r="H323" s="61"/>
    </row>
    <row r="324" spans="1:8" ht="56.25" customHeight="1" thickBot="1" x14ac:dyDescent="0.3">
      <c r="A324" s="113" t="s">
        <v>52</v>
      </c>
      <c r="B324" s="114"/>
      <c r="C324" s="114"/>
      <c r="D324" s="114"/>
      <c r="E324" s="114"/>
      <c r="F324" s="114"/>
      <c r="G324" s="62">
        <v>5</v>
      </c>
      <c r="H324" s="63"/>
    </row>
    <row r="325" spans="1:8" ht="16.5" thickBot="1" x14ac:dyDescent="0.3">
      <c r="A325" s="39"/>
      <c r="B325" s="45"/>
      <c r="C325" s="107" t="s">
        <v>31</v>
      </c>
      <c r="D325" s="107"/>
      <c r="E325" s="107"/>
      <c r="F325" s="107"/>
      <c r="G325" s="50">
        <f>SUM(G321:G324)</f>
        <v>30</v>
      </c>
      <c r="H325" s="47">
        <f>SUM(H321:H324)</f>
        <v>0</v>
      </c>
    </row>
    <row r="326" spans="1:8" ht="15.75" x14ac:dyDescent="0.25">
      <c r="A326" s="39"/>
      <c r="B326" s="45"/>
      <c r="C326" s="54"/>
      <c r="D326" s="54"/>
      <c r="E326" s="54"/>
      <c r="F326" s="54"/>
      <c r="G326" s="59"/>
      <c r="H326" s="59"/>
    </row>
    <row r="327" spans="1:8" x14ac:dyDescent="0.25">
      <c r="B327" s="44"/>
      <c r="E327" s="35"/>
      <c r="F327" s="35"/>
      <c r="G327" s="36"/>
      <c r="H327" s="36"/>
    </row>
    <row r="328" spans="1:8" x14ac:dyDescent="0.25">
      <c r="B328" s="108" t="s">
        <v>32</v>
      </c>
      <c r="C328" s="108"/>
      <c r="D328" s="108"/>
      <c r="E328" s="53"/>
      <c r="F328" s="43" t="s">
        <v>35</v>
      </c>
      <c r="G328" s="109"/>
      <c r="H328" s="109"/>
    </row>
    <row r="329" spans="1:8" x14ac:dyDescent="0.25">
      <c r="B329" s="55"/>
      <c r="C329" s="55"/>
      <c r="D329" s="55"/>
      <c r="E329" s="40"/>
      <c r="F329" s="43"/>
      <c r="G329" s="36"/>
      <c r="H329" s="36"/>
    </row>
    <row r="330" spans="1:8" x14ac:dyDescent="0.25">
      <c r="B330" s="55"/>
      <c r="C330" s="55"/>
      <c r="D330" s="55"/>
      <c r="E330" s="40"/>
      <c r="F330" s="43"/>
      <c r="G330" s="36"/>
      <c r="H330" s="36"/>
    </row>
    <row r="331" spans="1:8" x14ac:dyDescent="0.25">
      <c r="A331" s="108" t="s">
        <v>33</v>
      </c>
      <c r="B331" s="108"/>
      <c r="C331" s="108"/>
      <c r="D331" s="108"/>
      <c r="E331" s="53"/>
      <c r="F331" s="43" t="s">
        <v>35</v>
      </c>
      <c r="G331" s="110"/>
      <c r="H331" s="110"/>
    </row>
    <row r="333" spans="1:8" ht="15.75" thickBot="1" x14ac:dyDescent="0.3"/>
    <row r="334" spans="1:8" x14ac:dyDescent="0.25">
      <c r="C334" s="130" t="s">
        <v>53</v>
      </c>
      <c r="D334" s="131"/>
      <c r="E334" s="131"/>
      <c r="F334" s="131" t="s">
        <v>54</v>
      </c>
      <c r="G334" s="132"/>
    </row>
    <row r="335" spans="1:8" ht="22.5" customHeight="1" x14ac:dyDescent="0.25">
      <c r="C335" s="133" t="s">
        <v>57</v>
      </c>
      <c r="D335" s="134"/>
      <c r="E335" s="134"/>
      <c r="F335" s="64" t="s">
        <v>55</v>
      </c>
      <c r="G335" s="66"/>
    </row>
    <row r="336" spans="1:8" ht="22.5" customHeight="1" thickBot="1" x14ac:dyDescent="0.3">
      <c r="C336" s="135"/>
      <c r="D336" s="136"/>
      <c r="E336" s="136"/>
      <c r="F336" s="65" t="s">
        <v>56</v>
      </c>
      <c r="G336" s="67"/>
    </row>
    <row r="341" spans="1:8" ht="15.75" thickBot="1" x14ac:dyDescent="0.3"/>
    <row r="342" spans="1:8" ht="18.75" x14ac:dyDescent="0.25">
      <c r="A342" s="120"/>
      <c r="B342" s="120"/>
      <c r="C342" s="120"/>
      <c r="D342" s="56"/>
      <c r="E342" s="121" t="s">
        <v>42</v>
      </c>
      <c r="F342" s="122"/>
      <c r="G342" s="122"/>
      <c r="H342" s="123"/>
    </row>
    <row r="343" spans="1:8" ht="18.75" x14ac:dyDescent="0.25">
      <c r="A343" s="120"/>
      <c r="B343" s="120"/>
      <c r="C343" s="120"/>
      <c r="D343" s="56"/>
      <c r="E343" s="124" t="str">
        <f>'Learner Names'!$B$1</f>
        <v>Children’s Rights, Legislation and Regulation - Stage 1</v>
      </c>
      <c r="F343" s="125"/>
      <c r="G343" s="125"/>
      <c r="H343" s="126"/>
    </row>
    <row r="344" spans="1:8" ht="19.5" thickBot="1" x14ac:dyDescent="0.3">
      <c r="A344" s="120"/>
      <c r="B344" s="120"/>
      <c r="C344" s="120"/>
      <c r="D344" s="56"/>
      <c r="E344" s="127" t="str">
        <f>'Learner Names'!$G$6</f>
        <v xml:space="preserve">Continuous Assessment: Scenario-based Case Study - 30% </v>
      </c>
      <c r="F344" s="128"/>
      <c r="G344" s="128"/>
      <c r="H344" s="129"/>
    </row>
    <row r="345" spans="1:8" x14ac:dyDescent="0.25">
      <c r="B345" s="44"/>
      <c r="E345" s="35"/>
      <c r="F345" s="35"/>
      <c r="G345" s="36"/>
      <c r="H345" s="36"/>
    </row>
    <row r="346" spans="1:8" x14ac:dyDescent="0.25">
      <c r="B346" s="44"/>
      <c r="E346" s="35"/>
      <c r="F346" s="35"/>
      <c r="G346" s="36"/>
      <c r="H346" s="36"/>
    </row>
    <row r="347" spans="1:8" x14ac:dyDescent="0.25">
      <c r="B347" s="44"/>
      <c r="E347" s="35"/>
      <c r="F347" s="35"/>
      <c r="G347" s="36"/>
      <c r="H347" s="36"/>
    </row>
    <row r="348" spans="1:8" ht="21" x14ac:dyDescent="0.35">
      <c r="A348" s="48"/>
      <c r="B348" s="115" t="s">
        <v>34</v>
      </c>
      <c r="C348" s="115"/>
      <c r="D348" s="115"/>
      <c r="E348" s="116" t="str">
        <f>'Learner Names'!B15&amp;" "&amp;'Learner Names'!C15</f>
        <v xml:space="preserve"> </v>
      </c>
      <c r="F348" s="116"/>
      <c r="G348" s="116"/>
      <c r="H348" s="116"/>
    </row>
    <row r="349" spans="1:8" ht="21" x14ac:dyDescent="0.35">
      <c r="A349" s="48"/>
      <c r="B349" s="57"/>
      <c r="C349" s="57"/>
      <c r="D349" s="58"/>
      <c r="E349" s="58"/>
      <c r="F349" s="49"/>
      <c r="G349" s="117"/>
      <c r="H349" s="117"/>
    </row>
    <row r="350" spans="1:8" ht="15.75" thickBot="1" x14ac:dyDescent="0.3">
      <c r="B350" s="44"/>
      <c r="E350" s="35"/>
      <c r="F350" s="35"/>
      <c r="G350" s="36"/>
      <c r="H350" s="37"/>
    </row>
    <row r="351" spans="1:8" ht="37.5" x14ac:dyDescent="0.25">
      <c r="A351" s="118" t="s">
        <v>28</v>
      </c>
      <c r="B351" s="119"/>
      <c r="C351" s="119"/>
      <c r="D351" s="119"/>
      <c r="E351" s="119"/>
      <c r="F351" s="119"/>
      <c r="G351" s="41" t="s">
        <v>29</v>
      </c>
      <c r="H351" s="46" t="s">
        <v>30</v>
      </c>
    </row>
    <row r="352" spans="1:8" ht="56.25" customHeight="1" x14ac:dyDescent="0.25">
      <c r="A352" s="111" t="s">
        <v>49</v>
      </c>
      <c r="B352" s="112"/>
      <c r="C352" s="112"/>
      <c r="D352" s="112"/>
      <c r="E352" s="112"/>
      <c r="F352" s="112"/>
      <c r="G352" s="60">
        <v>10</v>
      </c>
      <c r="H352" s="61"/>
    </row>
    <row r="353" spans="1:8" ht="56.25" customHeight="1" x14ac:dyDescent="0.25">
      <c r="A353" s="111" t="s">
        <v>50</v>
      </c>
      <c r="B353" s="112"/>
      <c r="C353" s="112"/>
      <c r="D353" s="112"/>
      <c r="E353" s="112"/>
      <c r="F353" s="112"/>
      <c r="G353" s="60">
        <v>10</v>
      </c>
      <c r="H353" s="61"/>
    </row>
    <row r="354" spans="1:8" ht="56.25" customHeight="1" x14ac:dyDescent="0.25">
      <c r="A354" s="111" t="s">
        <v>51</v>
      </c>
      <c r="B354" s="112"/>
      <c r="C354" s="112"/>
      <c r="D354" s="112"/>
      <c r="E354" s="112"/>
      <c r="F354" s="112"/>
      <c r="G354" s="60">
        <v>5</v>
      </c>
      <c r="H354" s="61"/>
    </row>
    <row r="355" spans="1:8" ht="56.25" customHeight="1" thickBot="1" x14ac:dyDescent="0.3">
      <c r="A355" s="113" t="s">
        <v>52</v>
      </c>
      <c r="B355" s="114"/>
      <c r="C355" s="114"/>
      <c r="D355" s="114"/>
      <c r="E355" s="114"/>
      <c r="F355" s="114"/>
      <c r="G355" s="62">
        <v>5</v>
      </c>
      <c r="H355" s="63"/>
    </row>
    <row r="356" spans="1:8" ht="16.5" thickBot="1" x14ac:dyDescent="0.3">
      <c r="A356" s="39"/>
      <c r="B356" s="45"/>
      <c r="C356" s="107" t="s">
        <v>31</v>
      </c>
      <c r="D356" s="107"/>
      <c r="E356" s="107"/>
      <c r="F356" s="107"/>
      <c r="G356" s="50">
        <f>SUM(G352:G355)</f>
        <v>30</v>
      </c>
      <c r="H356" s="47">
        <f>SUM(H352:H355)</f>
        <v>0</v>
      </c>
    </row>
    <row r="357" spans="1:8" ht="15.75" x14ac:dyDescent="0.25">
      <c r="A357" s="39"/>
      <c r="B357" s="45"/>
      <c r="C357" s="54"/>
      <c r="D357" s="54"/>
      <c r="E357" s="54"/>
      <c r="F357" s="54"/>
      <c r="G357" s="59"/>
      <c r="H357" s="59"/>
    </row>
    <row r="358" spans="1:8" x14ac:dyDescent="0.25">
      <c r="B358" s="44"/>
      <c r="E358" s="35"/>
      <c r="F358" s="35"/>
      <c r="G358" s="36"/>
      <c r="H358" s="36"/>
    </row>
    <row r="359" spans="1:8" x14ac:dyDescent="0.25">
      <c r="B359" s="108" t="s">
        <v>32</v>
      </c>
      <c r="C359" s="108"/>
      <c r="D359" s="108"/>
      <c r="E359" s="53"/>
      <c r="F359" s="43" t="s">
        <v>35</v>
      </c>
      <c r="G359" s="109"/>
      <c r="H359" s="109"/>
    </row>
    <row r="360" spans="1:8" x14ac:dyDescent="0.25">
      <c r="B360" s="55"/>
      <c r="C360" s="55"/>
      <c r="D360" s="55"/>
      <c r="E360" s="40"/>
      <c r="F360" s="43"/>
      <c r="G360" s="36"/>
      <c r="H360" s="36"/>
    </row>
    <row r="361" spans="1:8" x14ac:dyDescent="0.25">
      <c r="B361" s="55"/>
      <c r="C361" s="55"/>
      <c r="D361" s="55"/>
      <c r="E361" s="40"/>
      <c r="F361" s="43"/>
      <c r="G361" s="36"/>
      <c r="H361" s="36"/>
    </row>
    <row r="362" spans="1:8" x14ac:dyDescent="0.25">
      <c r="A362" s="108" t="s">
        <v>33</v>
      </c>
      <c r="B362" s="108"/>
      <c r="C362" s="108"/>
      <c r="D362" s="108"/>
      <c r="E362" s="53"/>
      <c r="F362" s="43" t="s">
        <v>35</v>
      </c>
      <c r="G362" s="110"/>
      <c r="H362" s="110"/>
    </row>
    <row r="364" spans="1:8" ht="15.75" thickBot="1" x14ac:dyDescent="0.3"/>
    <row r="365" spans="1:8" x14ac:dyDescent="0.25">
      <c r="C365" s="130" t="s">
        <v>53</v>
      </c>
      <c r="D365" s="131"/>
      <c r="E365" s="131"/>
      <c r="F365" s="131" t="s">
        <v>54</v>
      </c>
      <c r="G365" s="132"/>
    </row>
    <row r="366" spans="1:8" ht="22.5" customHeight="1" x14ac:dyDescent="0.25">
      <c r="C366" s="133" t="s">
        <v>57</v>
      </c>
      <c r="D366" s="134"/>
      <c r="E366" s="134"/>
      <c r="F366" s="64" t="s">
        <v>55</v>
      </c>
      <c r="G366" s="66"/>
    </row>
    <row r="367" spans="1:8" ht="22.5" customHeight="1" thickBot="1" x14ac:dyDescent="0.3">
      <c r="C367" s="135"/>
      <c r="D367" s="136"/>
      <c r="E367" s="136"/>
      <c r="F367" s="65" t="s">
        <v>56</v>
      </c>
      <c r="G367" s="67"/>
    </row>
    <row r="372" spans="1:8" ht="15.75" thickBot="1" x14ac:dyDescent="0.3"/>
    <row r="373" spans="1:8" ht="18.75" x14ac:dyDescent="0.25">
      <c r="A373" s="120"/>
      <c r="B373" s="120"/>
      <c r="C373" s="120"/>
      <c r="D373" s="56"/>
      <c r="E373" s="121" t="s">
        <v>42</v>
      </c>
      <c r="F373" s="122"/>
      <c r="G373" s="122"/>
      <c r="H373" s="123"/>
    </row>
    <row r="374" spans="1:8" ht="18.75" x14ac:dyDescent="0.25">
      <c r="A374" s="120"/>
      <c r="B374" s="120"/>
      <c r="C374" s="120"/>
      <c r="D374" s="56"/>
      <c r="E374" s="124" t="str">
        <f>'Learner Names'!$B$1</f>
        <v>Children’s Rights, Legislation and Regulation - Stage 1</v>
      </c>
      <c r="F374" s="125"/>
      <c r="G374" s="125"/>
      <c r="H374" s="126"/>
    </row>
    <row r="375" spans="1:8" ht="19.5" thickBot="1" x14ac:dyDescent="0.3">
      <c r="A375" s="120"/>
      <c r="B375" s="120"/>
      <c r="C375" s="120"/>
      <c r="D375" s="56"/>
      <c r="E375" s="127" t="str">
        <f>'Learner Names'!$G$6</f>
        <v xml:space="preserve">Continuous Assessment: Scenario-based Case Study - 30% </v>
      </c>
      <c r="F375" s="128"/>
      <c r="G375" s="128"/>
      <c r="H375" s="129"/>
    </row>
    <row r="376" spans="1:8" x14ac:dyDescent="0.25">
      <c r="B376" s="44"/>
      <c r="E376" s="35"/>
      <c r="F376" s="35"/>
      <c r="G376" s="36"/>
      <c r="H376" s="36"/>
    </row>
    <row r="377" spans="1:8" x14ac:dyDescent="0.25">
      <c r="B377" s="44"/>
      <c r="E377" s="35"/>
      <c r="F377" s="35"/>
      <c r="G377" s="36"/>
      <c r="H377" s="36"/>
    </row>
    <row r="378" spans="1:8" x14ac:dyDescent="0.25">
      <c r="B378" s="44"/>
      <c r="E378" s="35"/>
      <c r="F378" s="35"/>
      <c r="G378" s="36"/>
      <c r="H378" s="36"/>
    </row>
    <row r="379" spans="1:8" ht="21" x14ac:dyDescent="0.35">
      <c r="A379" s="48"/>
      <c r="B379" s="115" t="s">
        <v>34</v>
      </c>
      <c r="C379" s="115"/>
      <c r="D379" s="115"/>
      <c r="E379" s="116" t="str">
        <f>'Learner Names'!B16&amp;" "&amp;'Learner Names'!C16</f>
        <v xml:space="preserve"> </v>
      </c>
      <c r="F379" s="116"/>
      <c r="G379" s="116"/>
      <c r="H379" s="116"/>
    </row>
    <row r="380" spans="1:8" ht="21" x14ac:dyDescent="0.35">
      <c r="A380" s="48"/>
      <c r="B380" s="57"/>
      <c r="C380" s="57"/>
      <c r="D380" s="58"/>
      <c r="E380" s="58"/>
      <c r="F380" s="49"/>
      <c r="G380" s="117"/>
      <c r="H380" s="117"/>
    </row>
    <row r="381" spans="1:8" ht="15.75" thickBot="1" x14ac:dyDescent="0.3">
      <c r="B381" s="44"/>
      <c r="E381" s="35"/>
      <c r="F381" s="35"/>
      <c r="G381" s="36"/>
      <c r="H381" s="37"/>
    </row>
    <row r="382" spans="1:8" ht="37.5" x14ac:dyDescent="0.25">
      <c r="A382" s="118" t="s">
        <v>28</v>
      </c>
      <c r="B382" s="119"/>
      <c r="C382" s="119"/>
      <c r="D382" s="119"/>
      <c r="E382" s="119"/>
      <c r="F382" s="119"/>
      <c r="G382" s="41" t="s">
        <v>29</v>
      </c>
      <c r="H382" s="46" t="s">
        <v>30</v>
      </c>
    </row>
    <row r="383" spans="1:8" ht="56.25" customHeight="1" x14ac:dyDescent="0.25">
      <c r="A383" s="111" t="s">
        <v>49</v>
      </c>
      <c r="B383" s="112"/>
      <c r="C383" s="112"/>
      <c r="D383" s="112"/>
      <c r="E383" s="112"/>
      <c r="F383" s="112"/>
      <c r="G383" s="60">
        <v>10</v>
      </c>
      <c r="H383" s="61"/>
    </row>
    <row r="384" spans="1:8" ht="56.25" customHeight="1" x14ac:dyDescent="0.25">
      <c r="A384" s="111" t="s">
        <v>50</v>
      </c>
      <c r="B384" s="112"/>
      <c r="C384" s="112"/>
      <c r="D384" s="112"/>
      <c r="E384" s="112"/>
      <c r="F384" s="112"/>
      <c r="G384" s="60">
        <v>10</v>
      </c>
      <c r="H384" s="61"/>
    </row>
    <row r="385" spans="1:8" ht="56.25" customHeight="1" x14ac:dyDescent="0.25">
      <c r="A385" s="111" t="s">
        <v>51</v>
      </c>
      <c r="B385" s="112"/>
      <c r="C385" s="112"/>
      <c r="D385" s="112"/>
      <c r="E385" s="112"/>
      <c r="F385" s="112"/>
      <c r="G385" s="60">
        <v>5</v>
      </c>
      <c r="H385" s="61"/>
    </row>
    <row r="386" spans="1:8" ht="56.25" customHeight="1" thickBot="1" x14ac:dyDescent="0.3">
      <c r="A386" s="113" t="s">
        <v>52</v>
      </c>
      <c r="B386" s="114"/>
      <c r="C386" s="114"/>
      <c r="D386" s="114"/>
      <c r="E386" s="114"/>
      <c r="F386" s="114"/>
      <c r="G386" s="62">
        <v>5</v>
      </c>
      <c r="H386" s="63"/>
    </row>
    <row r="387" spans="1:8" ht="16.5" thickBot="1" x14ac:dyDescent="0.3">
      <c r="A387" s="39"/>
      <c r="B387" s="45"/>
      <c r="C387" s="107" t="s">
        <v>31</v>
      </c>
      <c r="D387" s="107"/>
      <c r="E387" s="107"/>
      <c r="F387" s="107"/>
      <c r="G387" s="50">
        <f>SUM(G383:G386)</f>
        <v>30</v>
      </c>
      <c r="H387" s="47">
        <f>SUM(H383:H386)</f>
        <v>0</v>
      </c>
    </row>
    <row r="388" spans="1:8" ht="15.75" x14ac:dyDescent="0.25">
      <c r="A388" s="39"/>
      <c r="B388" s="45"/>
      <c r="C388" s="54"/>
      <c r="D388" s="54"/>
      <c r="E388" s="54"/>
      <c r="F388" s="54"/>
      <c r="G388" s="59"/>
      <c r="H388" s="59"/>
    </row>
    <row r="389" spans="1:8" x14ac:dyDescent="0.25">
      <c r="B389" s="44"/>
      <c r="E389" s="35"/>
      <c r="F389" s="35"/>
      <c r="G389" s="36"/>
      <c r="H389" s="36"/>
    </row>
    <row r="390" spans="1:8" x14ac:dyDescent="0.25">
      <c r="B390" s="108" t="s">
        <v>32</v>
      </c>
      <c r="C390" s="108"/>
      <c r="D390" s="108"/>
      <c r="E390" s="53"/>
      <c r="F390" s="43" t="s">
        <v>35</v>
      </c>
      <c r="G390" s="109"/>
      <c r="H390" s="109"/>
    </row>
    <row r="391" spans="1:8" x14ac:dyDescent="0.25">
      <c r="B391" s="55"/>
      <c r="C391" s="55"/>
      <c r="D391" s="55"/>
      <c r="E391" s="40"/>
      <c r="F391" s="43"/>
      <c r="G391" s="36"/>
      <c r="H391" s="36"/>
    </row>
    <row r="392" spans="1:8" x14ac:dyDescent="0.25">
      <c r="B392" s="55"/>
      <c r="C392" s="55"/>
      <c r="D392" s="55"/>
      <c r="E392" s="40"/>
      <c r="F392" s="43"/>
      <c r="G392" s="36"/>
      <c r="H392" s="36"/>
    </row>
    <row r="393" spans="1:8" x14ac:dyDescent="0.25">
      <c r="A393" s="108" t="s">
        <v>33</v>
      </c>
      <c r="B393" s="108"/>
      <c r="C393" s="108"/>
      <c r="D393" s="108"/>
      <c r="E393" s="53"/>
      <c r="F393" s="43" t="s">
        <v>35</v>
      </c>
      <c r="G393" s="110"/>
      <c r="H393" s="110"/>
    </row>
    <row r="395" spans="1:8" ht="15.75" thickBot="1" x14ac:dyDescent="0.3"/>
    <row r="396" spans="1:8" x14ac:dyDescent="0.25">
      <c r="C396" s="130" t="s">
        <v>53</v>
      </c>
      <c r="D396" s="131"/>
      <c r="E396" s="131"/>
      <c r="F396" s="131" t="s">
        <v>54</v>
      </c>
      <c r="G396" s="132"/>
    </row>
    <row r="397" spans="1:8" ht="22.5" customHeight="1" x14ac:dyDescent="0.25">
      <c r="C397" s="133" t="s">
        <v>57</v>
      </c>
      <c r="D397" s="134"/>
      <c r="E397" s="134"/>
      <c r="F397" s="64" t="s">
        <v>55</v>
      </c>
      <c r="G397" s="66"/>
    </row>
    <row r="398" spans="1:8" ht="22.5" customHeight="1" thickBot="1" x14ac:dyDescent="0.3">
      <c r="C398" s="135"/>
      <c r="D398" s="136"/>
      <c r="E398" s="136"/>
      <c r="F398" s="65" t="s">
        <v>56</v>
      </c>
      <c r="G398" s="67"/>
    </row>
    <row r="403" spans="1:8" ht="15.75" thickBot="1" x14ac:dyDescent="0.3"/>
    <row r="404" spans="1:8" ht="18.75" x14ac:dyDescent="0.25">
      <c r="A404" s="120"/>
      <c r="B404" s="120"/>
      <c r="C404" s="120"/>
      <c r="D404" s="56"/>
      <c r="E404" s="121" t="s">
        <v>42</v>
      </c>
      <c r="F404" s="122"/>
      <c r="G404" s="122"/>
      <c r="H404" s="123"/>
    </row>
    <row r="405" spans="1:8" ht="18.75" x14ac:dyDescent="0.25">
      <c r="A405" s="120"/>
      <c r="B405" s="120"/>
      <c r="C405" s="120"/>
      <c r="D405" s="56"/>
      <c r="E405" s="124" t="str">
        <f>'Learner Names'!$B$1</f>
        <v>Children’s Rights, Legislation and Regulation - Stage 1</v>
      </c>
      <c r="F405" s="125"/>
      <c r="G405" s="125"/>
      <c r="H405" s="126"/>
    </row>
    <row r="406" spans="1:8" ht="19.5" thickBot="1" x14ac:dyDescent="0.3">
      <c r="A406" s="120"/>
      <c r="B406" s="120"/>
      <c r="C406" s="120"/>
      <c r="D406" s="56"/>
      <c r="E406" s="127" t="str">
        <f>'Learner Names'!$G$6</f>
        <v xml:space="preserve">Continuous Assessment: Scenario-based Case Study - 30% </v>
      </c>
      <c r="F406" s="128"/>
      <c r="G406" s="128"/>
      <c r="H406" s="129"/>
    </row>
    <row r="407" spans="1:8" x14ac:dyDescent="0.25">
      <c r="B407" s="44"/>
      <c r="E407" s="35"/>
      <c r="F407" s="35"/>
      <c r="G407" s="36"/>
      <c r="H407" s="36"/>
    </row>
    <row r="408" spans="1:8" x14ac:dyDescent="0.25">
      <c r="B408" s="44"/>
      <c r="E408" s="35"/>
      <c r="F408" s="35"/>
      <c r="G408" s="36"/>
      <c r="H408" s="36"/>
    </row>
    <row r="409" spans="1:8" x14ac:dyDescent="0.25">
      <c r="B409" s="44"/>
      <c r="E409" s="35"/>
      <c r="F409" s="35"/>
      <c r="G409" s="36"/>
      <c r="H409" s="36"/>
    </row>
    <row r="410" spans="1:8" ht="21" x14ac:dyDescent="0.35">
      <c r="A410" s="48"/>
      <c r="B410" s="115" t="s">
        <v>34</v>
      </c>
      <c r="C410" s="115"/>
      <c r="D410" s="115"/>
      <c r="E410" s="116" t="str">
        <f>'Learner Names'!B17&amp;" "&amp;'Learner Names'!C17</f>
        <v xml:space="preserve"> </v>
      </c>
      <c r="F410" s="116"/>
      <c r="G410" s="116"/>
      <c r="H410" s="116"/>
    </row>
    <row r="411" spans="1:8" ht="21" x14ac:dyDescent="0.35">
      <c r="A411" s="48"/>
      <c r="B411" s="57"/>
      <c r="C411" s="57"/>
      <c r="D411" s="58"/>
      <c r="E411" s="58"/>
      <c r="F411" s="49"/>
      <c r="G411" s="117"/>
      <c r="H411" s="117"/>
    </row>
    <row r="412" spans="1:8" ht="15.75" thickBot="1" x14ac:dyDescent="0.3">
      <c r="B412" s="44"/>
      <c r="E412" s="35"/>
      <c r="F412" s="35"/>
      <c r="G412" s="36"/>
      <c r="H412" s="37"/>
    </row>
    <row r="413" spans="1:8" ht="37.5" x14ac:dyDescent="0.25">
      <c r="A413" s="118" t="s">
        <v>28</v>
      </c>
      <c r="B413" s="119"/>
      <c r="C413" s="119"/>
      <c r="D413" s="119"/>
      <c r="E413" s="119"/>
      <c r="F413" s="119"/>
      <c r="G413" s="41" t="s">
        <v>29</v>
      </c>
      <c r="H413" s="46" t="s">
        <v>30</v>
      </c>
    </row>
    <row r="414" spans="1:8" ht="56.25" customHeight="1" x14ac:dyDescent="0.25">
      <c r="A414" s="111" t="s">
        <v>49</v>
      </c>
      <c r="B414" s="112"/>
      <c r="C414" s="112"/>
      <c r="D414" s="112"/>
      <c r="E414" s="112"/>
      <c r="F414" s="112"/>
      <c r="G414" s="60">
        <v>10</v>
      </c>
      <c r="H414" s="61"/>
    </row>
    <row r="415" spans="1:8" ht="56.25" customHeight="1" x14ac:dyDescent="0.25">
      <c r="A415" s="111" t="s">
        <v>50</v>
      </c>
      <c r="B415" s="112"/>
      <c r="C415" s="112"/>
      <c r="D415" s="112"/>
      <c r="E415" s="112"/>
      <c r="F415" s="112"/>
      <c r="G415" s="60">
        <v>10</v>
      </c>
      <c r="H415" s="61"/>
    </row>
    <row r="416" spans="1:8" ht="56.25" customHeight="1" x14ac:dyDescent="0.25">
      <c r="A416" s="111" t="s">
        <v>51</v>
      </c>
      <c r="B416" s="112"/>
      <c r="C416" s="112"/>
      <c r="D416" s="112"/>
      <c r="E416" s="112"/>
      <c r="F416" s="112"/>
      <c r="G416" s="60">
        <v>5</v>
      </c>
      <c r="H416" s="61"/>
    </row>
    <row r="417" spans="1:8" ht="56.25" customHeight="1" thickBot="1" x14ac:dyDescent="0.3">
      <c r="A417" s="113" t="s">
        <v>52</v>
      </c>
      <c r="B417" s="114"/>
      <c r="C417" s="114"/>
      <c r="D417" s="114"/>
      <c r="E417" s="114"/>
      <c r="F417" s="114"/>
      <c r="G417" s="62">
        <v>5</v>
      </c>
      <c r="H417" s="63"/>
    </row>
    <row r="418" spans="1:8" ht="16.5" thickBot="1" x14ac:dyDescent="0.3">
      <c r="A418" s="39"/>
      <c r="B418" s="45"/>
      <c r="C418" s="107" t="s">
        <v>31</v>
      </c>
      <c r="D418" s="107"/>
      <c r="E418" s="107"/>
      <c r="F418" s="107"/>
      <c r="G418" s="50">
        <f>SUM(G414:G417)</f>
        <v>30</v>
      </c>
      <c r="H418" s="47">
        <f>SUM(H414:H417)</f>
        <v>0</v>
      </c>
    </row>
    <row r="419" spans="1:8" ht="15.75" x14ac:dyDescent="0.25">
      <c r="A419" s="39"/>
      <c r="B419" s="45"/>
      <c r="C419" s="54"/>
      <c r="D419" s="54"/>
      <c r="E419" s="54"/>
      <c r="F419" s="54"/>
      <c r="G419" s="59"/>
      <c r="H419" s="59"/>
    </row>
    <row r="420" spans="1:8" x14ac:dyDescent="0.25">
      <c r="B420" s="44"/>
      <c r="E420" s="35"/>
      <c r="F420" s="35"/>
      <c r="G420" s="36"/>
      <c r="H420" s="36"/>
    </row>
    <row r="421" spans="1:8" x14ac:dyDescent="0.25">
      <c r="B421" s="108" t="s">
        <v>32</v>
      </c>
      <c r="C421" s="108"/>
      <c r="D421" s="108"/>
      <c r="E421" s="53"/>
      <c r="F421" s="43" t="s">
        <v>35</v>
      </c>
      <c r="G421" s="109"/>
      <c r="H421" s="109"/>
    </row>
    <row r="422" spans="1:8" x14ac:dyDescent="0.25">
      <c r="B422" s="55"/>
      <c r="C422" s="55"/>
      <c r="D422" s="55"/>
      <c r="E422" s="40"/>
      <c r="F422" s="43"/>
      <c r="G422" s="36"/>
      <c r="H422" s="36"/>
    </row>
    <row r="423" spans="1:8" x14ac:dyDescent="0.25">
      <c r="B423" s="55"/>
      <c r="C423" s="55"/>
      <c r="D423" s="55"/>
      <c r="E423" s="40"/>
      <c r="F423" s="43"/>
      <c r="G423" s="36"/>
      <c r="H423" s="36"/>
    </row>
    <row r="424" spans="1:8" x14ac:dyDescent="0.25">
      <c r="A424" s="108" t="s">
        <v>33</v>
      </c>
      <c r="B424" s="108"/>
      <c r="C424" s="108"/>
      <c r="D424" s="108"/>
      <c r="E424" s="53"/>
      <c r="F424" s="43" t="s">
        <v>35</v>
      </c>
      <c r="G424" s="110"/>
      <c r="H424" s="110"/>
    </row>
    <row r="426" spans="1:8" ht="15.75" thickBot="1" x14ac:dyDescent="0.3"/>
    <row r="427" spans="1:8" x14ac:dyDescent="0.25">
      <c r="C427" s="130" t="s">
        <v>53</v>
      </c>
      <c r="D427" s="131"/>
      <c r="E427" s="131"/>
      <c r="F427" s="131" t="s">
        <v>54</v>
      </c>
      <c r="G427" s="132"/>
    </row>
    <row r="428" spans="1:8" ht="22.5" customHeight="1" x14ac:dyDescent="0.25">
      <c r="C428" s="133" t="s">
        <v>57</v>
      </c>
      <c r="D428" s="134"/>
      <c r="E428" s="134"/>
      <c r="F428" s="64" t="s">
        <v>55</v>
      </c>
      <c r="G428" s="66"/>
    </row>
    <row r="429" spans="1:8" ht="22.5" customHeight="1" thickBot="1" x14ac:dyDescent="0.3">
      <c r="C429" s="135"/>
      <c r="D429" s="136"/>
      <c r="E429" s="136"/>
      <c r="F429" s="65" t="s">
        <v>56</v>
      </c>
      <c r="G429" s="67"/>
    </row>
    <row r="434" spans="1:8" ht="15.75" thickBot="1" x14ac:dyDescent="0.3"/>
    <row r="435" spans="1:8" ht="18.75" x14ac:dyDescent="0.25">
      <c r="A435" s="120"/>
      <c r="B435" s="120"/>
      <c r="C435" s="120"/>
      <c r="D435" s="56"/>
      <c r="E435" s="121" t="s">
        <v>42</v>
      </c>
      <c r="F435" s="122"/>
      <c r="G435" s="122"/>
      <c r="H435" s="123"/>
    </row>
    <row r="436" spans="1:8" ht="18.75" x14ac:dyDescent="0.25">
      <c r="A436" s="120"/>
      <c r="B436" s="120"/>
      <c r="C436" s="120"/>
      <c r="D436" s="56"/>
      <c r="E436" s="124" t="str">
        <f>'Learner Names'!$B$1</f>
        <v>Children’s Rights, Legislation and Regulation - Stage 1</v>
      </c>
      <c r="F436" s="125"/>
      <c r="G436" s="125"/>
      <c r="H436" s="126"/>
    </row>
    <row r="437" spans="1:8" ht="19.5" thickBot="1" x14ac:dyDescent="0.3">
      <c r="A437" s="120"/>
      <c r="B437" s="120"/>
      <c r="C437" s="120"/>
      <c r="D437" s="56"/>
      <c r="E437" s="127" t="str">
        <f>'Learner Names'!$G$6</f>
        <v xml:space="preserve">Continuous Assessment: Scenario-based Case Study - 30% </v>
      </c>
      <c r="F437" s="128"/>
      <c r="G437" s="128"/>
      <c r="H437" s="129"/>
    </row>
    <row r="438" spans="1:8" x14ac:dyDescent="0.25">
      <c r="B438" s="44"/>
      <c r="E438" s="35"/>
      <c r="F438" s="35"/>
      <c r="G438" s="36"/>
      <c r="H438" s="36"/>
    </row>
    <row r="439" spans="1:8" x14ac:dyDescent="0.25">
      <c r="B439" s="44"/>
      <c r="E439" s="35"/>
      <c r="F439" s="35"/>
      <c r="G439" s="36"/>
      <c r="H439" s="36"/>
    </row>
    <row r="440" spans="1:8" x14ac:dyDescent="0.25">
      <c r="B440" s="44"/>
      <c r="E440" s="35"/>
      <c r="F440" s="35"/>
      <c r="G440" s="36"/>
      <c r="H440" s="36"/>
    </row>
    <row r="441" spans="1:8" ht="21" x14ac:dyDescent="0.35">
      <c r="A441" s="48"/>
      <c r="B441" s="115" t="s">
        <v>34</v>
      </c>
      <c r="C441" s="115"/>
      <c r="D441" s="115"/>
      <c r="E441" s="116" t="str">
        <f>'Learner Names'!B18&amp;" "&amp;'Learner Names'!C18</f>
        <v xml:space="preserve"> </v>
      </c>
      <c r="F441" s="116"/>
      <c r="G441" s="116"/>
      <c r="H441" s="116"/>
    </row>
    <row r="442" spans="1:8" ht="21" x14ac:dyDescent="0.35">
      <c r="A442" s="48"/>
      <c r="B442" s="57"/>
      <c r="C442" s="57"/>
      <c r="D442" s="58"/>
      <c r="E442" s="58"/>
      <c r="F442" s="49"/>
      <c r="G442" s="117"/>
      <c r="H442" s="117"/>
    </row>
    <row r="443" spans="1:8" ht="15.75" thickBot="1" x14ac:dyDescent="0.3">
      <c r="B443" s="44"/>
      <c r="E443" s="35"/>
      <c r="F443" s="35"/>
      <c r="G443" s="36"/>
      <c r="H443" s="37"/>
    </row>
    <row r="444" spans="1:8" ht="37.5" x14ac:dyDescent="0.25">
      <c r="A444" s="118" t="s">
        <v>28</v>
      </c>
      <c r="B444" s="119"/>
      <c r="C444" s="119"/>
      <c r="D444" s="119"/>
      <c r="E444" s="119"/>
      <c r="F444" s="119"/>
      <c r="G444" s="41" t="s">
        <v>29</v>
      </c>
      <c r="H444" s="46" t="s">
        <v>30</v>
      </c>
    </row>
    <row r="445" spans="1:8" ht="56.25" customHeight="1" x14ac:dyDescent="0.25">
      <c r="A445" s="111" t="s">
        <v>49</v>
      </c>
      <c r="B445" s="112"/>
      <c r="C445" s="112"/>
      <c r="D445" s="112"/>
      <c r="E445" s="112"/>
      <c r="F445" s="112"/>
      <c r="G445" s="60">
        <v>10</v>
      </c>
      <c r="H445" s="61"/>
    </row>
    <row r="446" spans="1:8" ht="56.25" customHeight="1" x14ac:dyDescent="0.25">
      <c r="A446" s="111" t="s">
        <v>50</v>
      </c>
      <c r="B446" s="112"/>
      <c r="C446" s="112"/>
      <c r="D446" s="112"/>
      <c r="E446" s="112"/>
      <c r="F446" s="112"/>
      <c r="G446" s="60">
        <v>10</v>
      </c>
      <c r="H446" s="61"/>
    </row>
    <row r="447" spans="1:8" ht="56.25" customHeight="1" x14ac:dyDescent="0.25">
      <c r="A447" s="111" t="s">
        <v>51</v>
      </c>
      <c r="B447" s="112"/>
      <c r="C447" s="112"/>
      <c r="D447" s="112"/>
      <c r="E447" s="112"/>
      <c r="F447" s="112"/>
      <c r="G447" s="60">
        <v>5</v>
      </c>
      <c r="H447" s="61"/>
    </row>
    <row r="448" spans="1:8" ht="56.25" customHeight="1" thickBot="1" x14ac:dyDescent="0.3">
      <c r="A448" s="113" t="s">
        <v>52</v>
      </c>
      <c r="B448" s="114"/>
      <c r="C448" s="114"/>
      <c r="D448" s="114"/>
      <c r="E448" s="114"/>
      <c r="F448" s="114"/>
      <c r="G448" s="62">
        <v>5</v>
      </c>
      <c r="H448" s="63"/>
    </row>
    <row r="449" spans="1:8" ht="16.5" thickBot="1" x14ac:dyDescent="0.3">
      <c r="A449" s="39"/>
      <c r="B449" s="45"/>
      <c r="C449" s="107" t="s">
        <v>31</v>
      </c>
      <c r="D449" s="107"/>
      <c r="E449" s="107"/>
      <c r="F449" s="107"/>
      <c r="G449" s="50">
        <f>SUM(G445:G448)</f>
        <v>30</v>
      </c>
      <c r="H449" s="47">
        <f>SUM(H445:H448)</f>
        <v>0</v>
      </c>
    </row>
    <row r="450" spans="1:8" ht="15.75" x14ac:dyDescent="0.25">
      <c r="A450" s="39"/>
      <c r="B450" s="45"/>
      <c r="C450" s="54"/>
      <c r="D450" s="54"/>
      <c r="E450" s="54"/>
      <c r="F450" s="54"/>
      <c r="G450" s="59"/>
      <c r="H450" s="59"/>
    </row>
    <row r="451" spans="1:8" x14ac:dyDescent="0.25">
      <c r="B451" s="44"/>
      <c r="E451" s="35"/>
      <c r="F451" s="35"/>
      <c r="G451" s="36"/>
      <c r="H451" s="36"/>
    </row>
    <row r="452" spans="1:8" x14ac:dyDescent="0.25">
      <c r="B452" s="108" t="s">
        <v>32</v>
      </c>
      <c r="C452" s="108"/>
      <c r="D452" s="108"/>
      <c r="E452" s="53"/>
      <c r="F452" s="43" t="s">
        <v>35</v>
      </c>
      <c r="G452" s="109"/>
      <c r="H452" s="109"/>
    </row>
    <row r="453" spans="1:8" x14ac:dyDescent="0.25">
      <c r="B453" s="55"/>
      <c r="C453" s="55"/>
      <c r="D453" s="55"/>
      <c r="E453" s="40"/>
      <c r="F453" s="43"/>
      <c r="G453" s="36"/>
      <c r="H453" s="36"/>
    </row>
    <row r="454" spans="1:8" x14ac:dyDescent="0.25">
      <c r="B454" s="55"/>
      <c r="C454" s="55"/>
      <c r="D454" s="55"/>
      <c r="E454" s="40"/>
      <c r="F454" s="43"/>
      <c r="G454" s="36"/>
      <c r="H454" s="36"/>
    </row>
    <row r="455" spans="1:8" x14ac:dyDescent="0.25">
      <c r="A455" s="108" t="s">
        <v>33</v>
      </c>
      <c r="B455" s="108"/>
      <c r="C455" s="108"/>
      <c r="D455" s="108"/>
      <c r="E455" s="53"/>
      <c r="F455" s="43" t="s">
        <v>35</v>
      </c>
      <c r="G455" s="110"/>
      <c r="H455" s="110"/>
    </row>
    <row r="457" spans="1:8" ht="15.75" thickBot="1" x14ac:dyDescent="0.3"/>
    <row r="458" spans="1:8" x14ac:dyDescent="0.25">
      <c r="C458" s="130" t="s">
        <v>53</v>
      </c>
      <c r="D458" s="131"/>
      <c r="E458" s="131"/>
      <c r="F458" s="131" t="s">
        <v>54</v>
      </c>
      <c r="G458" s="132"/>
    </row>
    <row r="459" spans="1:8" ht="22.5" customHeight="1" x14ac:dyDescent="0.25">
      <c r="C459" s="133" t="s">
        <v>57</v>
      </c>
      <c r="D459" s="134"/>
      <c r="E459" s="134"/>
      <c r="F459" s="64" t="s">
        <v>55</v>
      </c>
      <c r="G459" s="66"/>
    </row>
    <row r="460" spans="1:8" ht="22.5" customHeight="1" thickBot="1" x14ac:dyDescent="0.3">
      <c r="C460" s="135"/>
      <c r="D460" s="136"/>
      <c r="E460" s="136"/>
      <c r="F460" s="65" t="s">
        <v>56</v>
      </c>
      <c r="G460" s="67"/>
    </row>
    <row r="465" spans="1:8" ht="15.75" thickBot="1" x14ac:dyDescent="0.3"/>
    <row r="466" spans="1:8" ht="18.75" x14ac:dyDescent="0.25">
      <c r="A466" s="120"/>
      <c r="B466" s="120"/>
      <c r="C466" s="120"/>
      <c r="D466" s="56"/>
      <c r="E466" s="121" t="s">
        <v>42</v>
      </c>
      <c r="F466" s="122"/>
      <c r="G466" s="122"/>
      <c r="H466" s="123"/>
    </row>
    <row r="467" spans="1:8" ht="18.75" x14ac:dyDescent="0.25">
      <c r="A467" s="120"/>
      <c r="B467" s="120"/>
      <c r="C467" s="120"/>
      <c r="D467" s="56"/>
      <c r="E467" s="124" t="str">
        <f>'Learner Names'!$B$1</f>
        <v>Children’s Rights, Legislation and Regulation - Stage 1</v>
      </c>
      <c r="F467" s="125"/>
      <c r="G467" s="125"/>
      <c r="H467" s="126"/>
    </row>
    <row r="468" spans="1:8" ht="19.5" thickBot="1" x14ac:dyDescent="0.3">
      <c r="A468" s="120"/>
      <c r="B468" s="120"/>
      <c r="C468" s="120"/>
      <c r="D468" s="56"/>
      <c r="E468" s="127" t="str">
        <f>'Learner Names'!$G$6</f>
        <v xml:space="preserve">Continuous Assessment: Scenario-based Case Study - 30% </v>
      </c>
      <c r="F468" s="128"/>
      <c r="G468" s="128"/>
      <c r="H468" s="129"/>
    </row>
    <row r="469" spans="1:8" x14ac:dyDescent="0.25">
      <c r="B469" s="44"/>
      <c r="E469" s="35"/>
      <c r="F469" s="35"/>
      <c r="G469" s="36"/>
      <c r="H469" s="36"/>
    </row>
    <row r="470" spans="1:8" x14ac:dyDescent="0.25">
      <c r="B470" s="44"/>
      <c r="E470" s="35"/>
      <c r="F470" s="35"/>
      <c r="G470" s="36"/>
      <c r="H470" s="36"/>
    </row>
    <row r="471" spans="1:8" x14ac:dyDescent="0.25">
      <c r="B471" s="44"/>
      <c r="E471" s="35"/>
      <c r="F471" s="35"/>
      <c r="G471" s="36"/>
      <c r="H471" s="36"/>
    </row>
    <row r="472" spans="1:8" ht="21" x14ac:dyDescent="0.35">
      <c r="A472" s="48"/>
      <c r="B472" s="115" t="s">
        <v>34</v>
      </c>
      <c r="C472" s="115"/>
      <c r="D472" s="115"/>
      <c r="E472" s="116" t="str">
        <f>'Learner Names'!B19&amp;" "&amp;'Learner Names'!C19</f>
        <v xml:space="preserve"> </v>
      </c>
      <c r="F472" s="116"/>
      <c r="G472" s="116"/>
      <c r="H472" s="116"/>
    </row>
    <row r="473" spans="1:8" ht="21" x14ac:dyDescent="0.35">
      <c r="A473" s="48"/>
      <c r="B473" s="57"/>
      <c r="C473" s="57"/>
      <c r="D473" s="58"/>
      <c r="E473" s="58"/>
      <c r="F473" s="49"/>
      <c r="G473" s="117"/>
      <c r="H473" s="117"/>
    </row>
    <row r="474" spans="1:8" ht="15.75" thickBot="1" x14ac:dyDescent="0.3">
      <c r="B474" s="44"/>
      <c r="E474" s="35"/>
      <c r="F474" s="35"/>
      <c r="G474" s="36"/>
      <c r="H474" s="37"/>
    </row>
    <row r="475" spans="1:8" ht="37.5" x14ac:dyDescent="0.25">
      <c r="A475" s="118" t="s">
        <v>28</v>
      </c>
      <c r="B475" s="119"/>
      <c r="C475" s="119"/>
      <c r="D475" s="119"/>
      <c r="E475" s="119"/>
      <c r="F475" s="119"/>
      <c r="G475" s="41" t="s">
        <v>29</v>
      </c>
      <c r="H475" s="46" t="s">
        <v>30</v>
      </c>
    </row>
    <row r="476" spans="1:8" ht="56.25" customHeight="1" x14ac:dyDescent="0.25">
      <c r="A476" s="111" t="s">
        <v>49</v>
      </c>
      <c r="B476" s="112"/>
      <c r="C476" s="112"/>
      <c r="D476" s="112"/>
      <c r="E476" s="112"/>
      <c r="F476" s="112"/>
      <c r="G476" s="60">
        <v>10</v>
      </c>
      <c r="H476" s="61"/>
    </row>
    <row r="477" spans="1:8" ht="56.25" customHeight="1" x14ac:dyDescent="0.25">
      <c r="A477" s="111" t="s">
        <v>50</v>
      </c>
      <c r="B477" s="112"/>
      <c r="C477" s="112"/>
      <c r="D477" s="112"/>
      <c r="E477" s="112"/>
      <c r="F477" s="112"/>
      <c r="G477" s="60">
        <v>10</v>
      </c>
      <c r="H477" s="61"/>
    </row>
    <row r="478" spans="1:8" ht="56.25" customHeight="1" x14ac:dyDescent="0.25">
      <c r="A478" s="111" t="s">
        <v>51</v>
      </c>
      <c r="B478" s="112"/>
      <c r="C478" s="112"/>
      <c r="D478" s="112"/>
      <c r="E478" s="112"/>
      <c r="F478" s="112"/>
      <c r="G478" s="60">
        <v>5</v>
      </c>
      <c r="H478" s="61"/>
    </row>
    <row r="479" spans="1:8" ht="56.25" customHeight="1" thickBot="1" x14ac:dyDescent="0.3">
      <c r="A479" s="113" t="s">
        <v>52</v>
      </c>
      <c r="B479" s="114"/>
      <c r="C479" s="114"/>
      <c r="D479" s="114"/>
      <c r="E479" s="114"/>
      <c r="F479" s="114"/>
      <c r="G479" s="62">
        <v>5</v>
      </c>
      <c r="H479" s="63"/>
    </row>
    <row r="480" spans="1:8" ht="16.5" thickBot="1" x14ac:dyDescent="0.3">
      <c r="A480" s="39"/>
      <c r="B480" s="45"/>
      <c r="C480" s="107" t="s">
        <v>31</v>
      </c>
      <c r="D480" s="107"/>
      <c r="E480" s="107"/>
      <c r="F480" s="107"/>
      <c r="G480" s="50">
        <f>SUM(G476:G479)</f>
        <v>30</v>
      </c>
      <c r="H480" s="47">
        <f>SUM(H476:H479)</f>
        <v>0</v>
      </c>
    </row>
    <row r="481" spans="1:8" ht="15.75" x14ac:dyDescent="0.25">
      <c r="A481" s="39"/>
      <c r="B481" s="45"/>
      <c r="C481" s="54"/>
      <c r="D481" s="54"/>
      <c r="E481" s="54"/>
      <c r="F481" s="54"/>
      <c r="G481" s="59"/>
      <c r="H481" s="59"/>
    </row>
    <row r="482" spans="1:8" x14ac:dyDescent="0.25">
      <c r="B482" s="44"/>
      <c r="E482" s="35"/>
      <c r="F482" s="35"/>
      <c r="G482" s="36"/>
      <c r="H482" s="36"/>
    </row>
    <row r="483" spans="1:8" x14ac:dyDescent="0.25">
      <c r="B483" s="108" t="s">
        <v>32</v>
      </c>
      <c r="C483" s="108"/>
      <c r="D483" s="108"/>
      <c r="E483" s="53"/>
      <c r="F483" s="43" t="s">
        <v>35</v>
      </c>
      <c r="G483" s="109"/>
      <c r="H483" s="109"/>
    </row>
    <row r="484" spans="1:8" x14ac:dyDescent="0.25">
      <c r="B484" s="55"/>
      <c r="C484" s="55"/>
      <c r="D484" s="55"/>
      <c r="E484" s="40"/>
      <c r="F484" s="43"/>
      <c r="G484" s="36"/>
      <c r="H484" s="36"/>
    </row>
    <row r="485" spans="1:8" x14ac:dyDescent="0.25">
      <c r="B485" s="55"/>
      <c r="C485" s="55"/>
      <c r="D485" s="55"/>
      <c r="E485" s="40"/>
      <c r="F485" s="43"/>
      <c r="G485" s="36"/>
      <c r="H485" s="36"/>
    </row>
    <row r="486" spans="1:8" x14ac:dyDescent="0.25">
      <c r="A486" s="108" t="s">
        <v>33</v>
      </c>
      <c r="B486" s="108"/>
      <c r="C486" s="108"/>
      <c r="D486" s="108"/>
      <c r="E486" s="53"/>
      <c r="F486" s="43" t="s">
        <v>35</v>
      </c>
      <c r="G486" s="110"/>
      <c r="H486" s="110"/>
    </row>
    <row r="488" spans="1:8" ht="15.75" thickBot="1" x14ac:dyDescent="0.3"/>
    <row r="489" spans="1:8" x14ac:dyDescent="0.25">
      <c r="C489" s="130" t="s">
        <v>53</v>
      </c>
      <c r="D489" s="131"/>
      <c r="E489" s="131"/>
      <c r="F489" s="131" t="s">
        <v>54</v>
      </c>
      <c r="G489" s="132"/>
    </row>
    <row r="490" spans="1:8" ht="22.5" customHeight="1" x14ac:dyDescent="0.25">
      <c r="C490" s="133" t="s">
        <v>57</v>
      </c>
      <c r="D490" s="134"/>
      <c r="E490" s="134"/>
      <c r="F490" s="64" t="s">
        <v>55</v>
      </c>
      <c r="G490" s="66"/>
    </row>
    <row r="491" spans="1:8" ht="22.5" customHeight="1" thickBot="1" x14ac:dyDescent="0.3">
      <c r="C491" s="135"/>
      <c r="D491" s="136"/>
      <c r="E491" s="136"/>
      <c r="F491" s="65" t="s">
        <v>56</v>
      </c>
      <c r="G491" s="67"/>
    </row>
    <row r="496" spans="1:8" ht="15.75" thickBot="1" x14ac:dyDescent="0.3"/>
    <row r="497" spans="1:8" ht="18.75" x14ac:dyDescent="0.25">
      <c r="A497" s="120"/>
      <c r="B497" s="120"/>
      <c r="C497" s="120"/>
      <c r="D497" s="56"/>
      <c r="E497" s="121" t="s">
        <v>42</v>
      </c>
      <c r="F497" s="122"/>
      <c r="G497" s="122"/>
      <c r="H497" s="123"/>
    </row>
    <row r="498" spans="1:8" ht="18.75" x14ac:dyDescent="0.25">
      <c r="A498" s="120"/>
      <c r="B498" s="120"/>
      <c r="C498" s="120"/>
      <c r="D498" s="56"/>
      <c r="E498" s="124" t="str">
        <f>'Learner Names'!$B$1</f>
        <v>Children’s Rights, Legislation and Regulation - Stage 1</v>
      </c>
      <c r="F498" s="125"/>
      <c r="G498" s="125"/>
      <c r="H498" s="126"/>
    </row>
    <row r="499" spans="1:8" ht="19.5" thickBot="1" x14ac:dyDescent="0.3">
      <c r="A499" s="120"/>
      <c r="B499" s="120"/>
      <c r="C499" s="120"/>
      <c r="D499" s="56"/>
      <c r="E499" s="127" t="str">
        <f>'Learner Names'!$G$6</f>
        <v xml:space="preserve">Continuous Assessment: Scenario-based Case Study - 30% </v>
      </c>
      <c r="F499" s="128"/>
      <c r="G499" s="128"/>
      <c r="H499" s="129"/>
    </row>
    <row r="500" spans="1:8" x14ac:dyDescent="0.25">
      <c r="B500" s="44"/>
      <c r="E500" s="35"/>
      <c r="F500" s="35"/>
      <c r="G500" s="36"/>
      <c r="H500" s="36"/>
    </row>
    <row r="501" spans="1:8" x14ac:dyDescent="0.25">
      <c r="B501" s="44"/>
      <c r="E501" s="35"/>
      <c r="F501" s="35"/>
      <c r="G501" s="36"/>
      <c r="H501" s="36"/>
    </row>
    <row r="502" spans="1:8" x14ac:dyDescent="0.25">
      <c r="B502" s="44"/>
      <c r="E502" s="35"/>
      <c r="F502" s="35"/>
      <c r="G502" s="36"/>
      <c r="H502" s="36"/>
    </row>
    <row r="503" spans="1:8" ht="21" x14ac:dyDescent="0.35">
      <c r="A503" s="48"/>
      <c r="B503" s="115" t="s">
        <v>34</v>
      </c>
      <c r="C503" s="115"/>
      <c r="D503" s="115"/>
      <c r="E503" s="116" t="str">
        <f>'Learner Names'!B20&amp;" "&amp;'Learner Names'!C20</f>
        <v xml:space="preserve"> </v>
      </c>
      <c r="F503" s="116"/>
      <c r="G503" s="116"/>
      <c r="H503" s="116"/>
    </row>
    <row r="504" spans="1:8" ht="21" x14ac:dyDescent="0.35">
      <c r="A504" s="48"/>
      <c r="B504" s="57"/>
      <c r="C504" s="57"/>
      <c r="D504" s="58"/>
      <c r="E504" s="58"/>
      <c r="F504" s="49"/>
      <c r="G504" s="117"/>
      <c r="H504" s="117"/>
    </row>
    <row r="505" spans="1:8" ht="15.75" thickBot="1" x14ac:dyDescent="0.3">
      <c r="B505" s="44"/>
      <c r="E505" s="35"/>
      <c r="F505" s="35"/>
      <c r="G505" s="36"/>
      <c r="H505" s="37"/>
    </row>
    <row r="506" spans="1:8" ht="37.5" x14ac:dyDescent="0.25">
      <c r="A506" s="118" t="s">
        <v>28</v>
      </c>
      <c r="B506" s="119"/>
      <c r="C506" s="119"/>
      <c r="D506" s="119"/>
      <c r="E506" s="119"/>
      <c r="F506" s="119"/>
      <c r="G506" s="41" t="s">
        <v>29</v>
      </c>
      <c r="H506" s="46" t="s">
        <v>30</v>
      </c>
    </row>
    <row r="507" spans="1:8" ht="56.25" customHeight="1" x14ac:dyDescent="0.25">
      <c r="A507" s="111" t="s">
        <v>49</v>
      </c>
      <c r="B507" s="112"/>
      <c r="C507" s="112"/>
      <c r="D507" s="112"/>
      <c r="E507" s="112"/>
      <c r="F507" s="112"/>
      <c r="G507" s="60">
        <v>10</v>
      </c>
      <c r="H507" s="61"/>
    </row>
    <row r="508" spans="1:8" ht="56.25" customHeight="1" x14ac:dyDescent="0.25">
      <c r="A508" s="111" t="s">
        <v>50</v>
      </c>
      <c r="B508" s="112"/>
      <c r="C508" s="112"/>
      <c r="D508" s="112"/>
      <c r="E508" s="112"/>
      <c r="F508" s="112"/>
      <c r="G508" s="60">
        <v>10</v>
      </c>
      <c r="H508" s="61"/>
    </row>
    <row r="509" spans="1:8" ht="56.25" customHeight="1" x14ac:dyDescent="0.25">
      <c r="A509" s="111" t="s">
        <v>51</v>
      </c>
      <c r="B509" s="112"/>
      <c r="C509" s="112"/>
      <c r="D509" s="112"/>
      <c r="E509" s="112"/>
      <c r="F509" s="112"/>
      <c r="G509" s="60">
        <v>5</v>
      </c>
      <c r="H509" s="61"/>
    </row>
    <row r="510" spans="1:8" ht="56.25" customHeight="1" thickBot="1" x14ac:dyDescent="0.3">
      <c r="A510" s="113" t="s">
        <v>52</v>
      </c>
      <c r="B510" s="114"/>
      <c r="C510" s="114"/>
      <c r="D510" s="114"/>
      <c r="E510" s="114"/>
      <c r="F510" s="114"/>
      <c r="G510" s="62">
        <v>5</v>
      </c>
      <c r="H510" s="63"/>
    </row>
    <row r="511" spans="1:8" ht="16.5" thickBot="1" x14ac:dyDescent="0.3">
      <c r="A511" s="39"/>
      <c r="B511" s="45"/>
      <c r="C511" s="107" t="s">
        <v>31</v>
      </c>
      <c r="D511" s="107"/>
      <c r="E511" s="107"/>
      <c r="F511" s="107"/>
      <c r="G511" s="50">
        <f>SUM(G507:G510)</f>
        <v>30</v>
      </c>
      <c r="H511" s="47">
        <f>SUM(H507:H510)</f>
        <v>0</v>
      </c>
    </row>
    <row r="512" spans="1:8" ht="15.75" x14ac:dyDescent="0.25">
      <c r="A512" s="39"/>
      <c r="B512" s="45"/>
      <c r="C512" s="54"/>
      <c r="D512" s="54"/>
      <c r="E512" s="54"/>
      <c r="F512" s="54"/>
      <c r="G512" s="59"/>
      <c r="H512" s="59"/>
    </row>
    <row r="513" spans="1:8" x14ac:dyDescent="0.25">
      <c r="B513" s="44"/>
      <c r="E513" s="35"/>
      <c r="F513" s="35"/>
      <c r="G513" s="36"/>
      <c r="H513" s="36"/>
    </row>
    <row r="514" spans="1:8" x14ac:dyDescent="0.25">
      <c r="B514" s="108" t="s">
        <v>32</v>
      </c>
      <c r="C514" s="108"/>
      <c r="D514" s="108"/>
      <c r="E514" s="53"/>
      <c r="F514" s="43" t="s">
        <v>35</v>
      </c>
      <c r="G514" s="109"/>
      <c r="H514" s="109"/>
    </row>
    <row r="515" spans="1:8" x14ac:dyDescent="0.25">
      <c r="B515" s="55"/>
      <c r="C515" s="55"/>
      <c r="D515" s="55"/>
      <c r="E515" s="40"/>
      <c r="F515" s="43"/>
      <c r="G515" s="36"/>
      <c r="H515" s="36"/>
    </row>
    <row r="516" spans="1:8" x14ac:dyDescent="0.25">
      <c r="B516" s="55"/>
      <c r="C516" s="55"/>
      <c r="D516" s="55"/>
      <c r="E516" s="40"/>
      <c r="F516" s="43"/>
      <c r="G516" s="36"/>
      <c r="H516" s="36"/>
    </row>
    <row r="517" spans="1:8" x14ac:dyDescent="0.25">
      <c r="A517" s="108" t="s">
        <v>33</v>
      </c>
      <c r="B517" s="108"/>
      <c r="C517" s="108"/>
      <c r="D517" s="108"/>
      <c r="E517" s="53"/>
      <c r="F517" s="43" t="s">
        <v>35</v>
      </c>
      <c r="G517" s="110"/>
      <c r="H517" s="110"/>
    </row>
    <row r="519" spans="1:8" ht="15.75" thickBot="1" x14ac:dyDescent="0.3"/>
    <row r="520" spans="1:8" x14ac:dyDescent="0.25">
      <c r="C520" s="130" t="s">
        <v>53</v>
      </c>
      <c r="D520" s="131"/>
      <c r="E520" s="131"/>
      <c r="F520" s="131" t="s">
        <v>54</v>
      </c>
      <c r="G520" s="132"/>
    </row>
    <row r="521" spans="1:8" ht="22.5" customHeight="1" x14ac:dyDescent="0.25">
      <c r="C521" s="133" t="s">
        <v>57</v>
      </c>
      <c r="D521" s="134"/>
      <c r="E521" s="134"/>
      <c r="F521" s="64" t="s">
        <v>55</v>
      </c>
      <c r="G521" s="66"/>
    </row>
    <row r="522" spans="1:8" ht="22.5" customHeight="1" thickBot="1" x14ac:dyDescent="0.3">
      <c r="C522" s="135"/>
      <c r="D522" s="136"/>
      <c r="E522" s="136"/>
      <c r="F522" s="65" t="s">
        <v>56</v>
      </c>
      <c r="G522" s="67"/>
    </row>
    <row r="527" spans="1:8" ht="15.75" thickBot="1" x14ac:dyDescent="0.3"/>
    <row r="528" spans="1:8" ht="18.75" x14ac:dyDescent="0.25">
      <c r="A528" s="120"/>
      <c r="B528" s="120"/>
      <c r="C528" s="120"/>
      <c r="D528" s="56"/>
      <c r="E528" s="121" t="s">
        <v>42</v>
      </c>
      <c r="F528" s="122"/>
      <c r="G528" s="122"/>
      <c r="H528" s="123"/>
    </row>
    <row r="529" spans="1:8" ht="18.75" x14ac:dyDescent="0.25">
      <c r="A529" s="120"/>
      <c r="B529" s="120"/>
      <c r="C529" s="120"/>
      <c r="D529" s="56"/>
      <c r="E529" s="124" t="str">
        <f>'Learner Names'!$B$1</f>
        <v>Children’s Rights, Legislation and Regulation - Stage 1</v>
      </c>
      <c r="F529" s="125"/>
      <c r="G529" s="125"/>
      <c r="H529" s="126"/>
    </row>
    <row r="530" spans="1:8" ht="19.5" thickBot="1" x14ac:dyDescent="0.3">
      <c r="A530" s="120"/>
      <c r="B530" s="120"/>
      <c r="C530" s="120"/>
      <c r="D530" s="56"/>
      <c r="E530" s="127" t="str">
        <f>'Learner Names'!$G$6</f>
        <v xml:space="preserve">Continuous Assessment: Scenario-based Case Study - 30% </v>
      </c>
      <c r="F530" s="128"/>
      <c r="G530" s="128"/>
      <c r="H530" s="129"/>
    </row>
    <row r="531" spans="1:8" x14ac:dyDescent="0.25">
      <c r="B531" s="44"/>
      <c r="E531" s="35"/>
      <c r="F531" s="35"/>
      <c r="G531" s="36"/>
      <c r="H531" s="36"/>
    </row>
    <row r="532" spans="1:8" x14ac:dyDescent="0.25">
      <c r="B532" s="44"/>
      <c r="E532" s="35"/>
      <c r="F532" s="35"/>
      <c r="G532" s="36"/>
      <c r="H532" s="36"/>
    </row>
    <row r="533" spans="1:8" x14ac:dyDescent="0.25">
      <c r="B533" s="44"/>
      <c r="E533" s="35"/>
      <c r="F533" s="35"/>
      <c r="G533" s="36"/>
      <c r="H533" s="36"/>
    </row>
    <row r="534" spans="1:8" ht="21" x14ac:dyDescent="0.35">
      <c r="A534" s="48"/>
      <c r="B534" s="115" t="s">
        <v>34</v>
      </c>
      <c r="C534" s="115"/>
      <c r="D534" s="115"/>
      <c r="E534" s="116" t="str">
        <f>'Learner Names'!B21&amp;" "&amp;'Learner Names'!C21</f>
        <v xml:space="preserve"> </v>
      </c>
      <c r="F534" s="116"/>
      <c r="G534" s="116"/>
      <c r="H534" s="116"/>
    </row>
    <row r="535" spans="1:8" ht="21" x14ac:dyDescent="0.35">
      <c r="A535" s="48"/>
      <c r="B535" s="57"/>
      <c r="C535" s="57"/>
      <c r="D535" s="58"/>
      <c r="E535" s="58"/>
      <c r="F535" s="49"/>
      <c r="G535" s="117"/>
      <c r="H535" s="117"/>
    </row>
    <row r="536" spans="1:8" ht="15.75" thickBot="1" x14ac:dyDescent="0.3">
      <c r="B536" s="44"/>
      <c r="E536" s="35"/>
      <c r="F536" s="35"/>
      <c r="G536" s="36"/>
      <c r="H536" s="37"/>
    </row>
    <row r="537" spans="1:8" ht="37.5" x14ac:dyDescent="0.25">
      <c r="A537" s="118" t="s">
        <v>28</v>
      </c>
      <c r="B537" s="119"/>
      <c r="C537" s="119"/>
      <c r="D537" s="119"/>
      <c r="E537" s="119"/>
      <c r="F537" s="119"/>
      <c r="G537" s="41" t="s">
        <v>29</v>
      </c>
      <c r="H537" s="46" t="s">
        <v>30</v>
      </c>
    </row>
    <row r="538" spans="1:8" ht="56.25" customHeight="1" x14ac:dyDescent="0.25">
      <c r="A538" s="111" t="s">
        <v>49</v>
      </c>
      <c r="B538" s="112"/>
      <c r="C538" s="112"/>
      <c r="D538" s="112"/>
      <c r="E538" s="112"/>
      <c r="F538" s="112"/>
      <c r="G538" s="60">
        <v>10</v>
      </c>
      <c r="H538" s="61"/>
    </row>
    <row r="539" spans="1:8" ht="56.25" customHeight="1" x14ac:dyDescent="0.25">
      <c r="A539" s="111" t="s">
        <v>50</v>
      </c>
      <c r="B539" s="112"/>
      <c r="C539" s="112"/>
      <c r="D539" s="112"/>
      <c r="E539" s="112"/>
      <c r="F539" s="112"/>
      <c r="G539" s="60">
        <v>10</v>
      </c>
      <c r="H539" s="61"/>
    </row>
    <row r="540" spans="1:8" ht="56.25" customHeight="1" x14ac:dyDescent="0.25">
      <c r="A540" s="111" t="s">
        <v>51</v>
      </c>
      <c r="B540" s="112"/>
      <c r="C540" s="112"/>
      <c r="D540" s="112"/>
      <c r="E540" s="112"/>
      <c r="F540" s="112"/>
      <c r="G540" s="60">
        <v>5</v>
      </c>
      <c r="H540" s="61"/>
    </row>
    <row r="541" spans="1:8" ht="56.25" customHeight="1" thickBot="1" x14ac:dyDescent="0.3">
      <c r="A541" s="113" t="s">
        <v>52</v>
      </c>
      <c r="B541" s="114"/>
      <c r="C541" s="114"/>
      <c r="D541" s="114"/>
      <c r="E541" s="114"/>
      <c r="F541" s="114"/>
      <c r="G541" s="62">
        <v>5</v>
      </c>
      <c r="H541" s="63"/>
    </row>
    <row r="542" spans="1:8" ht="16.5" thickBot="1" x14ac:dyDescent="0.3">
      <c r="A542" s="39"/>
      <c r="B542" s="45"/>
      <c r="C542" s="107" t="s">
        <v>31</v>
      </c>
      <c r="D542" s="107"/>
      <c r="E542" s="107"/>
      <c r="F542" s="107"/>
      <c r="G542" s="50">
        <f>SUM(G538:G541)</f>
        <v>30</v>
      </c>
      <c r="H542" s="47">
        <f>SUM(H538:H541)</f>
        <v>0</v>
      </c>
    </row>
    <row r="543" spans="1:8" ht="15.75" x14ac:dyDescent="0.25">
      <c r="A543" s="39"/>
      <c r="B543" s="45"/>
      <c r="C543" s="54"/>
      <c r="D543" s="54"/>
      <c r="E543" s="54"/>
      <c r="F543" s="54"/>
      <c r="G543" s="59"/>
      <c r="H543" s="59"/>
    </row>
    <row r="544" spans="1:8" x14ac:dyDescent="0.25">
      <c r="B544" s="44"/>
      <c r="E544" s="35"/>
      <c r="F544" s="35"/>
      <c r="G544" s="36"/>
      <c r="H544" s="36"/>
    </row>
    <row r="545" spans="1:8" x14ac:dyDescent="0.25">
      <c r="B545" s="108" t="s">
        <v>32</v>
      </c>
      <c r="C545" s="108"/>
      <c r="D545" s="108"/>
      <c r="E545" s="53"/>
      <c r="F545" s="43" t="s">
        <v>35</v>
      </c>
      <c r="G545" s="109"/>
      <c r="H545" s="109"/>
    </row>
    <row r="546" spans="1:8" x14ac:dyDescent="0.25">
      <c r="B546" s="55"/>
      <c r="C546" s="55"/>
      <c r="D546" s="55"/>
      <c r="E546" s="40"/>
      <c r="F546" s="43"/>
      <c r="G546" s="36"/>
      <c r="H546" s="36"/>
    </row>
    <row r="547" spans="1:8" x14ac:dyDescent="0.25">
      <c r="B547" s="55"/>
      <c r="C547" s="55"/>
      <c r="D547" s="55"/>
      <c r="E547" s="40"/>
      <c r="F547" s="43"/>
      <c r="G547" s="36"/>
      <c r="H547" s="36"/>
    </row>
    <row r="548" spans="1:8" x14ac:dyDescent="0.25">
      <c r="A548" s="108" t="s">
        <v>33</v>
      </c>
      <c r="B548" s="108"/>
      <c r="C548" s="108"/>
      <c r="D548" s="108"/>
      <c r="E548" s="53"/>
      <c r="F548" s="43" t="s">
        <v>35</v>
      </c>
      <c r="G548" s="110"/>
      <c r="H548" s="110"/>
    </row>
    <row r="550" spans="1:8" ht="15.75" thickBot="1" x14ac:dyDescent="0.3"/>
    <row r="551" spans="1:8" x14ac:dyDescent="0.25">
      <c r="C551" s="130" t="s">
        <v>53</v>
      </c>
      <c r="D551" s="131"/>
      <c r="E551" s="131"/>
      <c r="F551" s="131" t="s">
        <v>54</v>
      </c>
      <c r="G551" s="132"/>
    </row>
    <row r="552" spans="1:8" ht="22.5" customHeight="1" x14ac:dyDescent="0.25">
      <c r="C552" s="133" t="s">
        <v>57</v>
      </c>
      <c r="D552" s="134"/>
      <c r="E552" s="134"/>
      <c r="F552" s="64" t="s">
        <v>55</v>
      </c>
      <c r="G552" s="66"/>
    </row>
    <row r="553" spans="1:8" ht="22.5" customHeight="1" thickBot="1" x14ac:dyDescent="0.3">
      <c r="C553" s="135"/>
      <c r="D553" s="136"/>
      <c r="E553" s="136"/>
      <c r="F553" s="65" t="s">
        <v>56</v>
      </c>
      <c r="G553" s="67"/>
    </row>
    <row r="558" spans="1:8" ht="15.75" thickBot="1" x14ac:dyDescent="0.3"/>
    <row r="559" spans="1:8" ht="18.75" x14ac:dyDescent="0.25">
      <c r="A559" s="120"/>
      <c r="B559" s="120"/>
      <c r="C559" s="120"/>
      <c r="D559" s="56"/>
      <c r="E559" s="121" t="s">
        <v>42</v>
      </c>
      <c r="F559" s="122"/>
      <c r="G559" s="122"/>
      <c r="H559" s="123"/>
    </row>
    <row r="560" spans="1:8" ht="18.75" x14ac:dyDescent="0.25">
      <c r="A560" s="120"/>
      <c r="B560" s="120"/>
      <c r="C560" s="120"/>
      <c r="D560" s="56"/>
      <c r="E560" s="124" t="str">
        <f>'Learner Names'!$B$1</f>
        <v>Children’s Rights, Legislation and Regulation - Stage 1</v>
      </c>
      <c r="F560" s="125"/>
      <c r="G560" s="125"/>
      <c r="H560" s="126"/>
    </row>
    <row r="561" spans="1:8" ht="19.5" thickBot="1" x14ac:dyDescent="0.3">
      <c r="A561" s="120"/>
      <c r="B561" s="120"/>
      <c r="C561" s="120"/>
      <c r="D561" s="56"/>
      <c r="E561" s="127" t="str">
        <f>'Learner Names'!$G$6</f>
        <v xml:space="preserve">Continuous Assessment: Scenario-based Case Study - 30% </v>
      </c>
      <c r="F561" s="128"/>
      <c r="G561" s="128"/>
      <c r="H561" s="129"/>
    </row>
    <row r="562" spans="1:8" x14ac:dyDescent="0.25">
      <c r="B562" s="44"/>
      <c r="E562" s="35"/>
      <c r="F562" s="35"/>
      <c r="G562" s="36"/>
      <c r="H562" s="36"/>
    </row>
    <row r="563" spans="1:8" x14ac:dyDescent="0.25">
      <c r="B563" s="44"/>
      <c r="E563" s="35"/>
      <c r="F563" s="35"/>
      <c r="G563" s="36"/>
      <c r="H563" s="36"/>
    </row>
    <row r="564" spans="1:8" x14ac:dyDescent="0.25">
      <c r="B564" s="44"/>
      <c r="E564" s="35"/>
      <c r="F564" s="35"/>
      <c r="G564" s="36"/>
      <c r="H564" s="36"/>
    </row>
    <row r="565" spans="1:8" ht="21" x14ac:dyDescent="0.35">
      <c r="A565" s="48"/>
      <c r="B565" s="115" t="s">
        <v>34</v>
      </c>
      <c r="C565" s="115"/>
      <c r="D565" s="115"/>
      <c r="E565" s="116" t="str">
        <f>'Learner Names'!B22&amp;" "&amp;'Learner Names'!C22</f>
        <v xml:space="preserve"> </v>
      </c>
      <c r="F565" s="116"/>
      <c r="G565" s="116"/>
      <c r="H565" s="116"/>
    </row>
    <row r="566" spans="1:8" ht="21" x14ac:dyDescent="0.35">
      <c r="A566" s="48"/>
      <c r="B566" s="57"/>
      <c r="C566" s="57"/>
      <c r="D566" s="58"/>
      <c r="E566" s="58"/>
      <c r="F566" s="49"/>
      <c r="G566" s="117"/>
      <c r="H566" s="117"/>
    </row>
    <row r="567" spans="1:8" ht="15.75" thickBot="1" x14ac:dyDescent="0.3">
      <c r="B567" s="44"/>
      <c r="E567" s="35"/>
      <c r="F567" s="35"/>
      <c r="G567" s="36"/>
      <c r="H567" s="37"/>
    </row>
    <row r="568" spans="1:8" ht="37.5" x14ac:dyDescent="0.25">
      <c r="A568" s="118" t="s">
        <v>28</v>
      </c>
      <c r="B568" s="119"/>
      <c r="C568" s="119"/>
      <c r="D568" s="119"/>
      <c r="E568" s="119"/>
      <c r="F568" s="119"/>
      <c r="G568" s="41" t="s">
        <v>29</v>
      </c>
      <c r="H568" s="46" t="s">
        <v>30</v>
      </c>
    </row>
    <row r="569" spans="1:8" ht="56.25" customHeight="1" x14ac:dyDescent="0.25">
      <c r="A569" s="111" t="s">
        <v>49</v>
      </c>
      <c r="B569" s="112"/>
      <c r="C569" s="112"/>
      <c r="D569" s="112"/>
      <c r="E569" s="112"/>
      <c r="F569" s="112"/>
      <c r="G569" s="60">
        <v>10</v>
      </c>
      <c r="H569" s="61"/>
    </row>
    <row r="570" spans="1:8" ht="56.25" customHeight="1" x14ac:dyDescent="0.25">
      <c r="A570" s="111" t="s">
        <v>50</v>
      </c>
      <c r="B570" s="112"/>
      <c r="C570" s="112"/>
      <c r="D570" s="112"/>
      <c r="E570" s="112"/>
      <c r="F570" s="112"/>
      <c r="G570" s="60">
        <v>10</v>
      </c>
      <c r="H570" s="61"/>
    </row>
    <row r="571" spans="1:8" ht="56.25" customHeight="1" x14ac:dyDescent="0.25">
      <c r="A571" s="111" t="s">
        <v>51</v>
      </c>
      <c r="B571" s="112"/>
      <c r="C571" s="112"/>
      <c r="D571" s="112"/>
      <c r="E571" s="112"/>
      <c r="F571" s="112"/>
      <c r="G571" s="60">
        <v>5</v>
      </c>
      <c r="H571" s="61"/>
    </row>
    <row r="572" spans="1:8" ht="56.25" customHeight="1" thickBot="1" x14ac:dyDescent="0.3">
      <c r="A572" s="113" t="s">
        <v>52</v>
      </c>
      <c r="B572" s="114"/>
      <c r="C572" s="114"/>
      <c r="D572" s="114"/>
      <c r="E572" s="114"/>
      <c r="F572" s="114"/>
      <c r="G572" s="62">
        <v>5</v>
      </c>
      <c r="H572" s="63"/>
    </row>
    <row r="573" spans="1:8" ht="16.5" thickBot="1" x14ac:dyDescent="0.3">
      <c r="A573" s="39"/>
      <c r="B573" s="45"/>
      <c r="C573" s="107" t="s">
        <v>31</v>
      </c>
      <c r="D573" s="107"/>
      <c r="E573" s="107"/>
      <c r="F573" s="107"/>
      <c r="G573" s="50">
        <f>SUM(G569:G572)</f>
        <v>30</v>
      </c>
      <c r="H573" s="47">
        <f>SUM(H569:H572)</f>
        <v>0</v>
      </c>
    </row>
    <row r="574" spans="1:8" ht="15.75" x14ac:dyDescent="0.25">
      <c r="A574" s="39"/>
      <c r="B574" s="45"/>
      <c r="C574" s="54"/>
      <c r="D574" s="54"/>
      <c r="E574" s="54"/>
      <c r="F574" s="54"/>
      <c r="G574" s="59"/>
      <c r="H574" s="59"/>
    </row>
    <row r="575" spans="1:8" x14ac:dyDescent="0.25">
      <c r="B575" s="44"/>
      <c r="E575" s="35"/>
      <c r="F575" s="35"/>
      <c r="G575" s="36"/>
      <c r="H575" s="36"/>
    </row>
    <row r="576" spans="1:8" x14ac:dyDescent="0.25">
      <c r="B576" s="108" t="s">
        <v>32</v>
      </c>
      <c r="C576" s="108"/>
      <c r="D576" s="108"/>
      <c r="E576" s="53"/>
      <c r="F576" s="43" t="s">
        <v>35</v>
      </c>
      <c r="G576" s="109"/>
      <c r="H576" s="109"/>
    </row>
    <row r="577" spans="1:8" x14ac:dyDescent="0.25">
      <c r="B577" s="55"/>
      <c r="C577" s="55"/>
      <c r="D577" s="55"/>
      <c r="E577" s="40"/>
      <c r="F577" s="43"/>
      <c r="G577" s="36"/>
      <c r="H577" s="36"/>
    </row>
    <row r="578" spans="1:8" x14ac:dyDescent="0.25">
      <c r="B578" s="55"/>
      <c r="C578" s="55"/>
      <c r="D578" s="55"/>
      <c r="E578" s="40"/>
      <c r="F578" s="43"/>
      <c r="G578" s="36"/>
      <c r="H578" s="36"/>
    </row>
    <row r="579" spans="1:8" x14ac:dyDescent="0.25">
      <c r="A579" s="108" t="s">
        <v>33</v>
      </c>
      <c r="B579" s="108"/>
      <c r="C579" s="108"/>
      <c r="D579" s="108"/>
      <c r="E579" s="53"/>
      <c r="F579" s="43" t="s">
        <v>35</v>
      </c>
      <c r="G579" s="110"/>
      <c r="H579" s="110"/>
    </row>
    <row r="581" spans="1:8" ht="15.75" thickBot="1" x14ac:dyDescent="0.3"/>
    <row r="582" spans="1:8" x14ac:dyDescent="0.25">
      <c r="C582" s="130" t="s">
        <v>53</v>
      </c>
      <c r="D582" s="131"/>
      <c r="E582" s="131"/>
      <c r="F582" s="131" t="s">
        <v>54</v>
      </c>
      <c r="G582" s="132"/>
    </row>
    <row r="583" spans="1:8" ht="22.5" customHeight="1" x14ac:dyDescent="0.25">
      <c r="C583" s="133" t="s">
        <v>57</v>
      </c>
      <c r="D583" s="134"/>
      <c r="E583" s="134"/>
      <c r="F583" s="64" t="s">
        <v>55</v>
      </c>
      <c r="G583" s="66"/>
    </row>
    <row r="584" spans="1:8" ht="22.5" customHeight="1" thickBot="1" x14ac:dyDescent="0.3">
      <c r="C584" s="135"/>
      <c r="D584" s="136"/>
      <c r="E584" s="136"/>
      <c r="F584" s="65" t="s">
        <v>56</v>
      </c>
      <c r="G584" s="67"/>
    </row>
    <row r="589" spans="1:8" ht="15.75" thickBot="1" x14ac:dyDescent="0.3"/>
    <row r="590" spans="1:8" ht="18.75" x14ac:dyDescent="0.25">
      <c r="A590" s="120"/>
      <c r="B590" s="120"/>
      <c r="C590" s="120"/>
      <c r="D590" s="56"/>
      <c r="E590" s="121" t="s">
        <v>42</v>
      </c>
      <c r="F590" s="122"/>
      <c r="G590" s="122"/>
      <c r="H590" s="123"/>
    </row>
    <row r="591" spans="1:8" ht="18.75" x14ac:dyDescent="0.25">
      <c r="A591" s="120"/>
      <c r="B591" s="120"/>
      <c r="C591" s="120"/>
      <c r="D591" s="56"/>
      <c r="E591" s="124" t="str">
        <f>'Learner Names'!$B$1</f>
        <v>Children’s Rights, Legislation and Regulation - Stage 1</v>
      </c>
      <c r="F591" s="125"/>
      <c r="G591" s="125"/>
      <c r="H591" s="126"/>
    </row>
    <row r="592" spans="1:8" ht="19.5" thickBot="1" x14ac:dyDescent="0.3">
      <c r="A592" s="120"/>
      <c r="B592" s="120"/>
      <c r="C592" s="120"/>
      <c r="D592" s="56"/>
      <c r="E592" s="127" t="str">
        <f>'Learner Names'!$G$6</f>
        <v xml:space="preserve">Continuous Assessment: Scenario-based Case Study - 30% </v>
      </c>
      <c r="F592" s="128"/>
      <c r="G592" s="128"/>
      <c r="H592" s="129"/>
    </row>
    <row r="593" spans="1:8" x14ac:dyDescent="0.25">
      <c r="B593" s="44"/>
      <c r="E593" s="35"/>
      <c r="F593" s="35"/>
      <c r="G593" s="36"/>
      <c r="H593" s="36"/>
    </row>
    <row r="594" spans="1:8" x14ac:dyDescent="0.25">
      <c r="B594" s="44"/>
      <c r="E594" s="35"/>
      <c r="F594" s="35"/>
      <c r="G594" s="36"/>
      <c r="H594" s="36"/>
    </row>
    <row r="595" spans="1:8" x14ac:dyDescent="0.25">
      <c r="B595" s="44"/>
      <c r="E595" s="35"/>
      <c r="F595" s="35"/>
      <c r="G595" s="36"/>
      <c r="H595" s="36"/>
    </row>
    <row r="596" spans="1:8" ht="21" x14ac:dyDescent="0.35">
      <c r="A596" s="48"/>
      <c r="B596" s="115" t="s">
        <v>34</v>
      </c>
      <c r="C596" s="115"/>
      <c r="D596" s="115"/>
      <c r="E596" s="116" t="str">
        <f>'Learner Names'!B23&amp;" "&amp;'Learner Names'!C23</f>
        <v xml:space="preserve"> </v>
      </c>
      <c r="F596" s="116"/>
      <c r="G596" s="116"/>
      <c r="H596" s="116"/>
    </row>
    <row r="597" spans="1:8" ht="21" x14ac:dyDescent="0.35">
      <c r="A597" s="48"/>
      <c r="B597" s="57"/>
      <c r="C597" s="57"/>
      <c r="D597" s="58"/>
      <c r="E597" s="58"/>
      <c r="F597" s="49"/>
      <c r="G597" s="117"/>
      <c r="H597" s="117"/>
    </row>
    <row r="598" spans="1:8" ht="15.75" thickBot="1" x14ac:dyDescent="0.3">
      <c r="B598" s="44"/>
      <c r="E598" s="35"/>
      <c r="F598" s="35"/>
      <c r="G598" s="36"/>
      <c r="H598" s="37"/>
    </row>
    <row r="599" spans="1:8" ht="37.5" x14ac:dyDescent="0.25">
      <c r="A599" s="118" t="s">
        <v>28</v>
      </c>
      <c r="B599" s="119"/>
      <c r="C599" s="119"/>
      <c r="D599" s="119"/>
      <c r="E599" s="119"/>
      <c r="F599" s="119"/>
      <c r="G599" s="41" t="s">
        <v>29</v>
      </c>
      <c r="H599" s="46" t="s">
        <v>30</v>
      </c>
    </row>
    <row r="600" spans="1:8" ht="56.25" customHeight="1" x14ac:dyDescent="0.25">
      <c r="A600" s="111" t="s">
        <v>49</v>
      </c>
      <c r="B600" s="112"/>
      <c r="C600" s="112"/>
      <c r="D600" s="112"/>
      <c r="E600" s="112"/>
      <c r="F600" s="112"/>
      <c r="G600" s="60">
        <v>10</v>
      </c>
      <c r="H600" s="61"/>
    </row>
    <row r="601" spans="1:8" ht="56.25" customHeight="1" x14ac:dyDescent="0.25">
      <c r="A601" s="111" t="s">
        <v>50</v>
      </c>
      <c r="B601" s="112"/>
      <c r="C601" s="112"/>
      <c r="D601" s="112"/>
      <c r="E601" s="112"/>
      <c r="F601" s="112"/>
      <c r="G601" s="60">
        <v>10</v>
      </c>
      <c r="H601" s="61"/>
    </row>
    <row r="602" spans="1:8" ht="56.25" customHeight="1" x14ac:dyDescent="0.25">
      <c r="A602" s="111" t="s">
        <v>51</v>
      </c>
      <c r="B602" s="112"/>
      <c r="C602" s="112"/>
      <c r="D602" s="112"/>
      <c r="E602" s="112"/>
      <c r="F602" s="112"/>
      <c r="G602" s="60">
        <v>5</v>
      </c>
      <c r="H602" s="61"/>
    </row>
    <row r="603" spans="1:8" ht="56.25" customHeight="1" thickBot="1" x14ac:dyDescent="0.3">
      <c r="A603" s="113" t="s">
        <v>52</v>
      </c>
      <c r="B603" s="114"/>
      <c r="C603" s="114"/>
      <c r="D603" s="114"/>
      <c r="E603" s="114"/>
      <c r="F603" s="114"/>
      <c r="G603" s="62">
        <v>5</v>
      </c>
      <c r="H603" s="63"/>
    </row>
    <row r="604" spans="1:8" ht="16.5" thickBot="1" x14ac:dyDescent="0.3">
      <c r="A604" s="39"/>
      <c r="B604" s="45"/>
      <c r="C604" s="107" t="s">
        <v>31</v>
      </c>
      <c r="D604" s="107"/>
      <c r="E604" s="107"/>
      <c r="F604" s="107"/>
      <c r="G604" s="50">
        <f>SUM(G600:G603)</f>
        <v>30</v>
      </c>
      <c r="H604" s="47">
        <f>SUM(H600:H603)</f>
        <v>0</v>
      </c>
    </row>
    <row r="605" spans="1:8" ht="15.75" x14ac:dyDescent="0.25">
      <c r="A605" s="39"/>
      <c r="B605" s="45"/>
      <c r="C605" s="54"/>
      <c r="D605" s="54"/>
      <c r="E605" s="54"/>
      <c r="F605" s="54"/>
      <c r="G605" s="59"/>
      <c r="H605" s="59"/>
    </row>
    <row r="606" spans="1:8" x14ac:dyDescent="0.25">
      <c r="B606" s="44"/>
      <c r="E606" s="35"/>
      <c r="F606" s="35"/>
      <c r="G606" s="36"/>
      <c r="H606" s="36"/>
    </row>
    <row r="607" spans="1:8" x14ac:dyDescent="0.25">
      <c r="B607" s="108" t="s">
        <v>32</v>
      </c>
      <c r="C607" s="108"/>
      <c r="D607" s="108"/>
      <c r="E607" s="53"/>
      <c r="F607" s="43" t="s">
        <v>35</v>
      </c>
      <c r="G607" s="109"/>
      <c r="H607" s="109"/>
    </row>
    <row r="608" spans="1:8" x14ac:dyDescent="0.25">
      <c r="B608" s="55"/>
      <c r="C608" s="55"/>
      <c r="D608" s="55"/>
      <c r="E608" s="40"/>
      <c r="F608" s="43"/>
      <c r="G608" s="36"/>
      <c r="H608" s="36"/>
    </row>
    <row r="609" spans="1:8" x14ac:dyDescent="0.25">
      <c r="B609" s="55"/>
      <c r="C609" s="55"/>
      <c r="D609" s="55"/>
      <c r="E609" s="40"/>
      <c r="F609" s="43"/>
      <c r="G609" s="36"/>
      <c r="H609" s="36"/>
    </row>
    <row r="610" spans="1:8" x14ac:dyDescent="0.25">
      <c r="A610" s="108" t="s">
        <v>33</v>
      </c>
      <c r="B610" s="108"/>
      <c r="C610" s="108"/>
      <c r="D610" s="108"/>
      <c r="E610" s="53"/>
      <c r="F610" s="43" t="s">
        <v>35</v>
      </c>
      <c r="G610" s="110"/>
      <c r="H610" s="110"/>
    </row>
    <row r="612" spans="1:8" ht="15.75" thickBot="1" x14ac:dyDescent="0.3"/>
    <row r="613" spans="1:8" x14ac:dyDescent="0.25">
      <c r="C613" s="130" t="s">
        <v>53</v>
      </c>
      <c r="D613" s="131"/>
      <c r="E613" s="131"/>
      <c r="F613" s="131" t="s">
        <v>54</v>
      </c>
      <c r="G613" s="132"/>
    </row>
    <row r="614" spans="1:8" ht="22.5" customHeight="1" x14ac:dyDescent="0.25">
      <c r="C614" s="133" t="s">
        <v>57</v>
      </c>
      <c r="D614" s="134"/>
      <c r="E614" s="134"/>
      <c r="F614" s="64" t="s">
        <v>55</v>
      </c>
      <c r="G614" s="66"/>
    </row>
    <row r="615" spans="1:8" ht="22.5" customHeight="1" thickBot="1" x14ac:dyDescent="0.3">
      <c r="C615" s="135"/>
      <c r="D615" s="136"/>
      <c r="E615" s="136"/>
      <c r="F615" s="65" t="s">
        <v>56</v>
      </c>
      <c r="G615" s="67"/>
    </row>
  </sheetData>
  <sheetProtection algorithmName="SHA-512" hashValue="JGfkn+nA16VlRctLAUTCShduMLdv6LDSR8C3QiyyxdEi8NM0iypux07zrAYE79snmjCcuqaCHPGxIVHt5ChU4Q==" saltValue="MTTQwZRmMJRcTLnMACaWUg==" spinCount="100000" sheet="1" objects="1" scenarios="1"/>
  <mergeCells count="400">
    <mergeCell ref="G8:H8"/>
    <mergeCell ref="A10:F10"/>
    <mergeCell ref="A11:F11"/>
    <mergeCell ref="A12:F12"/>
    <mergeCell ref="A13:F13"/>
    <mergeCell ref="A14:F14"/>
    <mergeCell ref="A1:C3"/>
    <mergeCell ref="E1:H1"/>
    <mergeCell ref="E2:H2"/>
    <mergeCell ref="E3:H3"/>
    <mergeCell ref="B7:D7"/>
    <mergeCell ref="E7:H7"/>
    <mergeCell ref="C15:F15"/>
    <mergeCell ref="B18:D18"/>
    <mergeCell ref="G18:H18"/>
    <mergeCell ref="A21:D21"/>
    <mergeCell ref="G21:H21"/>
    <mergeCell ref="A32:C34"/>
    <mergeCell ref="E32:H32"/>
    <mergeCell ref="E33:H33"/>
    <mergeCell ref="E34:H34"/>
    <mergeCell ref="C24:E24"/>
    <mergeCell ref="A44:F44"/>
    <mergeCell ref="A45:F45"/>
    <mergeCell ref="C46:F46"/>
    <mergeCell ref="B49:D49"/>
    <mergeCell ref="G49:H49"/>
    <mergeCell ref="A52:D52"/>
    <mergeCell ref="G52:H52"/>
    <mergeCell ref="B38:D38"/>
    <mergeCell ref="E38:H38"/>
    <mergeCell ref="G39:H39"/>
    <mergeCell ref="A41:F41"/>
    <mergeCell ref="A42:F42"/>
    <mergeCell ref="A43:F43"/>
    <mergeCell ref="G70:H70"/>
    <mergeCell ref="A72:F72"/>
    <mergeCell ref="A73:F73"/>
    <mergeCell ref="A74:F74"/>
    <mergeCell ref="A75:F75"/>
    <mergeCell ref="A76:F76"/>
    <mergeCell ref="A63:C65"/>
    <mergeCell ref="E63:H63"/>
    <mergeCell ref="E64:H64"/>
    <mergeCell ref="E65:H65"/>
    <mergeCell ref="B69:D69"/>
    <mergeCell ref="E69:H69"/>
    <mergeCell ref="C77:F77"/>
    <mergeCell ref="B80:D80"/>
    <mergeCell ref="G80:H80"/>
    <mergeCell ref="A83:D83"/>
    <mergeCell ref="G83:H83"/>
    <mergeCell ref="A94:C96"/>
    <mergeCell ref="E94:H94"/>
    <mergeCell ref="E95:H95"/>
    <mergeCell ref="E96:H96"/>
    <mergeCell ref="C86:E86"/>
    <mergeCell ref="F86:G86"/>
    <mergeCell ref="C87:E88"/>
    <mergeCell ref="B111:D111"/>
    <mergeCell ref="G111:H111"/>
    <mergeCell ref="A114:D114"/>
    <mergeCell ref="G114:H114"/>
    <mergeCell ref="B100:D100"/>
    <mergeCell ref="E100:H100"/>
    <mergeCell ref="G101:H101"/>
    <mergeCell ref="A103:F103"/>
    <mergeCell ref="A104:F104"/>
    <mergeCell ref="A105:F105"/>
    <mergeCell ref="A156:C158"/>
    <mergeCell ref="E156:H156"/>
    <mergeCell ref="E157:H157"/>
    <mergeCell ref="E158:H158"/>
    <mergeCell ref="C149:E150"/>
    <mergeCell ref="G132:H132"/>
    <mergeCell ref="A134:F134"/>
    <mergeCell ref="A135:F135"/>
    <mergeCell ref="A136:F136"/>
    <mergeCell ref="A137:F137"/>
    <mergeCell ref="A138:F138"/>
    <mergeCell ref="A168:F168"/>
    <mergeCell ref="A169:F169"/>
    <mergeCell ref="C170:F170"/>
    <mergeCell ref="B173:D173"/>
    <mergeCell ref="G173:H173"/>
    <mergeCell ref="A176:D176"/>
    <mergeCell ref="G176:H176"/>
    <mergeCell ref="B162:D162"/>
    <mergeCell ref="E162:H162"/>
    <mergeCell ref="G163:H163"/>
    <mergeCell ref="A165:F165"/>
    <mergeCell ref="A166:F166"/>
    <mergeCell ref="A167:F167"/>
    <mergeCell ref="G194:H194"/>
    <mergeCell ref="A196:F196"/>
    <mergeCell ref="A197:F197"/>
    <mergeCell ref="A198:F198"/>
    <mergeCell ref="A199:F199"/>
    <mergeCell ref="A200:F200"/>
    <mergeCell ref="A187:C189"/>
    <mergeCell ref="E187:H187"/>
    <mergeCell ref="E188:H188"/>
    <mergeCell ref="E189:H189"/>
    <mergeCell ref="B193:D193"/>
    <mergeCell ref="E193:H193"/>
    <mergeCell ref="C201:F201"/>
    <mergeCell ref="B204:D204"/>
    <mergeCell ref="G204:H204"/>
    <mergeCell ref="A207:D207"/>
    <mergeCell ref="G207:H207"/>
    <mergeCell ref="A218:C220"/>
    <mergeCell ref="E218:H218"/>
    <mergeCell ref="E219:H219"/>
    <mergeCell ref="E220:H220"/>
    <mergeCell ref="A231:F231"/>
    <mergeCell ref="C232:F232"/>
    <mergeCell ref="B235:D235"/>
    <mergeCell ref="G235:H235"/>
    <mergeCell ref="A238:D238"/>
    <mergeCell ref="G238:H238"/>
    <mergeCell ref="B224:D224"/>
    <mergeCell ref="E224:H224"/>
    <mergeCell ref="G225:H225"/>
    <mergeCell ref="A227:F227"/>
    <mergeCell ref="A228:F228"/>
    <mergeCell ref="A229:F229"/>
    <mergeCell ref="A280:C282"/>
    <mergeCell ref="E280:H280"/>
    <mergeCell ref="E281:H281"/>
    <mergeCell ref="E282:H282"/>
    <mergeCell ref="G256:H256"/>
    <mergeCell ref="A258:F258"/>
    <mergeCell ref="A259:F259"/>
    <mergeCell ref="A260:F260"/>
    <mergeCell ref="A261:F261"/>
    <mergeCell ref="A262:F262"/>
    <mergeCell ref="A292:F292"/>
    <mergeCell ref="A293:F293"/>
    <mergeCell ref="C294:F294"/>
    <mergeCell ref="B297:D297"/>
    <mergeCell ref="G297:H297"/>
    <mergeCell ref="A300:D300"/>
    <mergeCell ref="G300:H300"/>
    <mergeCell ref="B286:D286"/>
    <mergeCell ref="E286:H286"/>
    <mergeCell ref="G287:H287"/>
    <mergeCell ref="A289:F289"/>
    <mergeCell ref="A290:F290"/>
    <mergeCell ref="A291:F291"/>
    <mergeCell ref="G318:H318"/>
    <mergeCell ref="A320:F320"/>
    <mergeCell ref="A321:F321"/>
    <mergeCell ref="A322:F322"/>
    <mergeCell ref="A323:F323"/>
    <mergeCell ref="A324:F324"/>
    <mergeCell ref="A311:C313"/>
    <mergeCell ref="E311:H311"/>
    <mergeCell ref="E312:H312"/>
    <mergeCell ref="E313:H313"/>
    <mergeCell ref="B317:D317"/>
    <mergeCell ref="E317:H317"/>
    <mergeCell ref="C325:F325"/>
    <mergeCell ref="B328:D328"/>
    <mergeCell ref="G328:H328"/>
    <mergeCell ref="A331:D331"/>
    <mergeCell ref="G331:H331"/>
    <mergeCell ref="A342:C344"/>
    <mergeCell ref="E342:H342"/>
    <mergeCell ref="E343:H343"/>
    <mergeCell ref="E344:H344"/>
    <mergeCell ref="A355:F355"/>
    <mergeCell ref="C356:F356"/>
    <mergeCell ref="B359:D359"/>
    <mergeCell ref="G359:H359"/>
    <mergeCell ref="A362:D362"/>
    <mergeCell ref="G362:H362"/>
    <mergeCell ref="B348:D348"/>
    <mergeCell ref="E348:H348"/>
    <mergeCell ref="G349:H349"/>
    <mergeCell ref="A351:F351"/>
    <mergeCell ref="A352:F352"/>
    <mergeCell ref="A353:F353"/>
    <mergeCell ref="A404:C406"/>
    <mergeCell ref="E404:H404"/>
    <mergeCell ref="E405:H405"/>
    <mergeCell ref="E406:H406"/>
    <mergeCell ref="G380:H380"/>
    <mergeCell ref="A382:F382"/>
    <mergeCell ref="A383:F383"/>
    <mergeCell ref="A384:F384"/>
    <mergeCell ref="A385:F385"/>
    <mergeCell ref="A386:F386"/>
    <mergeCell ref="A416:F416"/>
    <mergeCell ref="A417:F417"/>
    <mergeCell ref="C418:F418"/>
    <mergeCell ref="B421:D421"/>
    <mergeCell ref="G421:H421"/>
    <mergeCell ref="A424:D424"/>
    <mergeCell ref="G424:H424"/>
    <mergeCell ref="B410:D410"/>
    <mergeCell ref="E410:H410"/>
    <mergeCell ref="G411:H411"/>
    <mergeCell ref="A413:F413"/>
    <mergeCell ref="A414:F414"/>
    <mergeCell ref="A415:F415"/>
    <mergeCell ref="G442:H442"/>
    <mergeCell ref="A444:F444"/>
    <mergeCell ref="A445:F445"/>
    <mergeCell ref="A446:F446"/>
    <mergeCell ref="A447:F447"/>
    <mergeCell ref="A448:F448"/>
    <mergeCell ref="A435:C437"/>
    <mergeCell ref="E435:H435"/>
    <mergeCell ref="E436:H436"/>
    <mergeCell ref="E437:H437"/>
    <mergeCell ref="B441:D441"/>
    <mergeCell ref="E441:H441"/>
    <mergeCell ref="C449:F449"/>
    <mergeCell ref="B452:D452"/>
    <mergeCell ref="G452:H452"/>
    <mergeCell ref="A455:D455"/>
    <mergeCell ref="G455:H455"/>
    <mergeCell ref="A466:C468"/>
    <mergeCell ref="E466:H466"/>
    <mergeCell ref="E467:H467"/>
    <mergeCell ref="E468:H468"/>
    <mergeCell ref="A478:F478"/>
    <mergeCell ref="A479:F479"/>
    <mergeCell ref="C480:F480"/>
    <mergeCell ref="B483:D483"/>
    <mergeCell ref="G483:H483"/>
    <mergeCell ref="A486:D486"/>
    <mergeCell ref="G486:H486"/>
    <mergeCell ref="B472:D472"/>
    <mergeCell ref="E472:H472"/>
    <mergeCell ref="G473:H473"/>
    <mergeCell ref="A475:F475"/>
    <mergeCell ref="A476:F476"/>
    <mergeCell ref="A477:F477"/>
    <mergeCell ref="B534:D534"/>
    <mergeCell ref="E534:H534"/>
    <mergeCell ref="G535:H535"/>
    <mergeCell ref="A537:F537"/>
    <mergeCell ref="A538:F538"/>
    <mergeCell ref="A539:F539"/>
    <mergeCell ref="C511:F511"/>
    <mergeCell ref="B514:D514"/>
    <mergeCell ref="G514:H514"/>
    <mergeCell ref="A517:D517"/>
    <mergeCell ref="G517:H517"/>
    <mergeCell ref="A528:C530"/>
    <mergeCell ref="E528:H528"/>
    <mergeCell ref="E529:H529"/>
    <mergeCell ref="E530:H530"/>
    <mergeCell ref="A559:C561"/>
    <mergeCell ref="E559:H559"/>
    <mergeCell ref="E560:H560"/>
    <mergeCell ref="E561:H561"/>
    <mergeCell ref="B565:D565"/>
    <mergeCell ref="E565:H565"/>
    <mergeCell ref="A540:F540"/>
    <mergeCell ref="A541:F541"/>
    <mergeCell ref="C542:F542"/>
    <mergeCell ref="B545:D545"/>
    <mergeCell ref="G545:H545"/>
    <mergeCell ref="A548:D548"/>
    <mergeCell ref="G548:H548"/>
    <mergeCell ref="E590:H590"/>
    <mergeCell ref="E591:H591"/>
    <mergeCell ref="E592:H592"/>
    <mergeCell ref="A579:D579"/>
    <mergeCell ref="G579:H579"/>
    <mergeCell ref="G566:H566"/>
    <mergeCell ref="A568:F568"/>
    <mergeCell ref="A569:F569"/>
    <mergeCell ref="A570:F570"/>
    <mergeCell ref="A571:F571"/>
    <mergeCell ref="C582:E582"/>
    <mergeCell ref="F582:G582"/>
    <mergeCell ref="C583:E584"/>
    <mergeCell ref="C117:E117"/>
    <mergeCell ref="F117:G117"/>
    <mergeCell ref="C118:E119"/>
    <mergeCell ref="C148:E148"/>
    <mergeCell ref="F148:G148"/>
    <mergeCell ref="F24:G24"/>
    <mergeCell ref="C25:E26"/>
    <mergeCell ref="C55:E55"/>
    <mergeCell ref="F55:G55"/>
    <mergeCell ref="C56:E57"/>
    <mergeCell ref="C139:F139"/>
    <mergeCell ref="B142:D142"/>
    <mergeCell ref="G142:H142"/>
    <mergeCell ref="A145:D145"/>
    <mergeCell ref="G145:H145"/>
    <mergeCell ref="A125:C127"/>
    <mergeCell ref="E125:H125"/>
    <mergeCell ref="E126:H126"/>
    <mergeCell ref="E127:H127"/>
    <mergeCell ref="B131:D131"/>
    <mergeCell ref="E131:H131"/>
    <mergeCell ref="A106:F106"/>
    <mergeCell ref="A107:F107"/>
    <mergeCell ref="C108:F108"/>
    <mergeCell ref="C241:E241"/>
    <mergeCell ref="F241:G241"/>
    <mergeCell ref="C242:E243"/>
    <mergeCell ref="C272:E272"/>
    <mergeCell ref="F272:G272"/>
    <mergeCell ref="C273:E274"/>
    <mergeCell ref="C179:E179"/>
    <mergeCell ref="F179:G179"/>
    <mergeCell ref="C180:E181"/>
    <mergeCell ref="C210:E210"/>
    <mergeCell ref="F210:G210"/>
    <mergeCell ref="C211:E212"/>
    <mergeCell ref="C263:F263"/>
    <mergeCell ref="B266:D266"/>
    <mergeCell ref="G266:H266"/>
    <mergeCell ref="A269:D269"/>
    <mergeCell ref="G269:H269"/>
    <mergeCell ref="A249:C251"/>
    <mergeCell ref="E249:H249"/>
    <mergeCell ref="E250:H250"/>
    <mergeCell ref="E251:H251"/>
    <mergeCell ref="B255:D255"/>
    <mergeCell ref="E255:H255"/>
    <mergeCell ref="A230:F230"/>
    <mergeCell ref="C365:E365"/>
    <mergeCell ref="F365:G365"/>
    <mergeCell ref="C366:E367"/>
    <mergeCell ref="C396:E396"/>
    <mergeCell ref="F396:G396"/>
    <mergeCell ref="C397:E398"/>
    <mergeCell ref="C303:E303"/>
    <mergeCell ref="F303:G303"/>
    <mergeCell ref="C304:E305"/>
    <mergeCell ref="C334:E334"/>
    <mergeCell ref="F334:G334"/>
    <mergeCell ref="C335:E336"/>
    <mergeCell ref="C387:F387"/>
    <mergeCell ref="B390:D390"/>
    <mergeCell ref="G390:H390"/>
    <mergeCell ref="A393:D393"/>
    <mergeCell ref="G393:H393"/>
    <mergeCell ref="A373:C375"/>
    <mergeCell ref="E373:H373"/>
    <mergeCell ref="E374:H374"/>
    <mergeCell ref="E375:H375"/>
    <mergeCell ref="B379:D379"/>
    <mergeCell ref="E379:H379"/>
    <mergeCell ref="A354:F354"/>
    <mergeCell ref="C489:E489"/>
    <mergeCell ref="F489:G489"/>
    <mergeCell ref="C490:E491"/>
    <mergeCell ref="C520:E520"/>
    <mergeCell ref="F520:G520"/>
    <mergeCell ref="C521:E522"/>
    <mergeCell ref="C427:E427"/>
    <mergeCell ref="F427:G427"/>
    <mergeCell ref="C428:E429"/>
    <mergeCell ref="C458:E458"/>
    <mergeCell ref="F458:G458"/>
    <mergeCell ref="C459:E460"/>
    <mergeCell ref="G504:H504"/>
    <mergeCell ref="A506:F506"/>
    <mergeCell ref="A507:F507"/>
    <mergeCell ref="A508:F508"/>
    <mergeCell ref="A509:F509"/>
    <mergeCell ref="A510:F510"/>
    <mergeCell ref="A497:C499"/>
    <mergeCell ref="E497:H497"/>
    <mergeCell ref="E498:H498"/>
    <mergeCell ref="E499:H499"/>
    <mergeCell ref="B503:D503"/>
    <mergeCell ref="E503:H503"/>
    <mergeCell ref="C613:E613"/>
    <mergeCell ref="F613:G613"/>
    <mergeCell ref="C614:E615"/>
    <mergeCell ref="C551:E551"/>
    <mergeCell ref="F551:G551"/>
    <mergeCell ref="C552:E553"/>
    <mergeCell ref="A572:F572"/>
    <mergeCell ref="C573:F573"/>
    <mergeCell ref="B576:D576"/>
    <mergeCell ref="G576:H576"/>
    <mergeCell ref="A602:F602"/>
    <mergeCell ref="A603:F603"/>
    <mergeCell ref="C604:F604"/>
    <mergeCell ref="B607:D607"/>
    <mergeCell ref="G607:H607"/>
    <mergeCell ref="A610:D610"/>
    <mergeCell ref="G610:H610"/>
    <mergeCell ref="B596:D596"/>
    <mergeCell ref="E596:H596"/>
    <mergeCell ref="G597:H597"/>
    <mergeCell ref="A599:F599"/>
    <mergeCell ref="A600:F600"/>
    <mergeCell ref="A601:F601"/>
    <mergeCell ref="A590:C592"/>
  </mergeCells>
  <pageMargins left="0.25" right="0.25" top="0.75" bottom="0.75" header="0.3" footer="0.3"/>
  <pageSetup paperSize="9" scale="99" fitToHeight="0" pageOrder="overThenDown" orientation="portrait" r:id="rId1"/>
  <rowBreaks count="19" manualBreakCount="19">
    <brk id="29" max="16383" man="1"/>
    <brk id="61" max="16383" man="1"/>
    <brk id="92" max="16383" man="1"/>
    <brk id="123" max="16383" man="1"/>
    <brk id="154" max="16383" man="1"/>
    <brk id="185" max="16383" man="1"/>
    <brk id="216" max="16383" man="1"/>
    <brk id="247" max="16383" man="1"/>
    <brk id="278" max="16383" man="1"/>
    <brk id="309" max="16383" man="1"/>
    <brk id="340" max="16383" man="1"/>
    <brk id="371" max="16383" man="1"/>
    <brk id="402" max="16383" man="1"/>
    <brk id="433" max="16383" man="1"/>
    <brk id="464" max="16383" man="1"/>
    <brk id="495" max="16383" man="1"/>
    <brk id="526" max="16383" man="1"/>
    <brk id="557" max="16383" man="1"/>
    <brk id="58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locked="0" defaultSize="0" autoFill="0" autoLine="0" autoPict="0">
                <anchor moveWithCells="1">
                  <from>
                    <xdr:col>6</xdr:col>
                    <xdr:colOff>57150</xdr:colOff>
                    <xdr:row>24</xdr:row>
                    <xdr:rowOff>38100</xdr:rowOff>
                  </from>
                  <to>
                    <xdr:col>6</xdr:col>
                    <xdr:colOff>361950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25</xdr:row>
                    <xdr:rowOff>47625</xdr:rowOff>
                  </from>
                  <to>
                    <xdr:col>6</xdr:col>
                    <xdr:colOff>371475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locked="0" defaultSize="0" autoFill="0" autoLine="0" autoPict="0">
                <anchor moveWithCells="1">
                  <from>
                    <xdr:col>6</xdr:col>
                    <xdr:colOff>57150</xdr:colOff>
                    <xdr:row>55</xdr:row>
                    <xdr:rowOff>38100</xdr:rowOff>
                  </from>
                  <to>
                    <xdr:col>6</xdr:col>
                    <xdr:colOff>361950</xdr:colOff>
                    <xdr:row>55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56</xdr:row>
                    <xdr:rowOff>47625</xdr:rowOff>
                  </from>
                  <to>
                    <xdr:col>6</xdr:col>
                    <xdr:colOff>371475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6</xdr:col>
                    <xdr:colOff>57150</xdr:colOff>
                    <xdr:row>86</xdr:row>
                    <xdr:rowOff>38100</xdr:rowOff>
                  </from>
                  <to>
                    <xdr:col>6</xdr:col>
                    <xdr:colOff>361950</xdr:colOff>
                    <xdr:row>86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6</xdr:col>
                    <xdr:colOff>66675</xdr:colOff>
                    <xdr:row>87</xdr:row>
                    <xdr:rowOff>47625</xdr:rowOff>
                  </from>
                  <to>
                    <xdr:col>6</xdr:col>
                    <xdr:colOff>371475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6</xdr:col>
                    <xdr:colOff>57150</xdr:colOff>
                    <xdr:row>117</xdr:row>
                    <xdr:rowOff>38100</xdr:rowOff>
                  </from>
                  <to>
                    <xdr:col>6</xdr:col>
                    <xdr:colOff>361950</xdr:colOff>
                    <xdr:row>117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6</xdr:col>
                    <xdr:colOff>66675</xdr:colOff>
                    <xdr:row>118</xdr:row>
                    <xdr:rowOff>47625</xdr:rowOff>
                  </from>
                  <to>
                    <xdr:col>6</xdr:col>
                    <xdr:colOff>371475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6</xdr:col>
                    <xdr:colOff>57150</xdr:colOff>
                    <xdr:row>148</xdr:row>
                    <xdr:rowOff>38100</xdr:rowOff>
                  </from>
                  <to>
                    <xdr:col>6</xdr:col>
                    <xdr:colOff>361950</xdr:colOff>
                    <xdr:row>148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149</xdr:row>
                    <xdr:rowOff>47625</xdr:rowOff>
                  </from>
                  <to>
                    <xdr:col>6</xdr:col>
                    <xdr:colOff>371475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6</xdr:col>
                    <xdr:colOff>57150</xdr:colOff>
                    <xdr:row>179</xdr:row>
                    <xdr:rowOff>38100</xdr:rowOff>
                  </from>
                  <to>
                    <xdr:col>6</xdr:col>
                    <xdr:colOff>361950</xdr:colOff>
                    <xdr:row>179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6</xdr:col>
                    <xdr:colOff>66675</xdr:colOff>
                    <xdr:row>180</xdr:row>
                    <xdr:rowOff>47625</xdr:rowOff>
                  </from>
                  <to>
                    <xdr:col>6</xdr:col>
                    <xdr:colOff>371475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6</xdr:col>
                    <xdr:colOff>57150</xdr:colOff>
                    <xdr:row>210</xdr:row>
                    <xdr:rowOff>38100</xdr:rowOff>
                  </from>
                  <to>
                    <xdr:col>6</xdr:col>
                    <xdr:colOff>361950</xdr:colOff>
                    <xdr:row>210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Fill="0" autoLine="0" autoPict="0">
                <anchor moveWithCells="1">
                  <from>
                    <xdr:col>6</xdr:col>
                    <xdr:colOff>66675</xdr:colOff>
                    <xdr:row>211</xdr:row>
                    <xdr:rowOff>47625</xdr:rowOff>
                  </from>
                  <to>
                    <xdr:col>6</xdr:col>
                    <xdr:colOff>371475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Fill="0" autoLine="0" autoPict="0">
                <anchor moveWithCells="1">
                  <from>
                    <xdr:col>6</xdr:col>
                    <xdr:colOff>57150</xdr:colOff>
                    <xdr:row>241</xdr:row>
                    <xdr:rowOff>38100</xdr:rowOff>
                  </from>
                  <to>
                    <xdr:col>6</xdr:col>
                    <xdr:colOff>361950</xdr:colOff>
                    <xdr:row>241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Fill="0" autoLine="0" autoPict="0">
                <anchor moveWithCells="1">
                  <from>
                    <xdr:col>6</xdr:col>
                    <xdr:colOff>66675</xdr:colOff>
                    <xdr:row>242</xdr:row>
                    <xdr:rowOff>47625</xdr:rowOff>
                  </from>
                  <to>
                    <xdr:col>6</xdr:col>
                    <xdr:colOff>371475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Fill="0" autoLine="0" autoPict="0">
                <anchor moveWithCells="1">
                  <from>
                    <xdr:col>6</xdr:col>
                    <xdr:colOff>57150</xdr:colOff>
                    <xdr:row>272</xdr:row>
                    <xdr:rowOff>38100</xdr:rowOff>
                  </from>
                  <to>
                    <xdr:col>6</xdr:col>
                    <xdr:colOff>361950</xdr:colOff>
                    <xdr:row>272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>
                <anchor moveWithCells="1">
                  <from>
                    <xdr:col>6</xdr:col>
                    <xdr:colOff>66675</xdr:colOff>
                    <xdr:row>273</xdr:row>
                    <xdr:rowOff>47625</xdr:rowOff>
                  </from>
                  <to>
                    <xdr:col>6</xdr:col>
                    <xdr:colOff>371475</xdr:colOff>
                    <xdr:row>273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Fill="0" autoLine="0" autoPict="0">
                <anchor moveWithCells="1">
                  <from>
                    <xdr:col>6</xdr:col>
                    <xdr:colOff>57150</xdr:colOff>
                    <xdr:row>303</xdr:row>
                    <xdr:rowOff>38100</xdr:rowOff>
                  </from>
                  <to>
                    <xdr:col>6</xdr:col>
                    <xdr:colOff>361950</xdr:colOff>
                    <xdr:row>303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Fill="0" autoLine="0" autoPict="0">
                <anchor moveWithCells="1">
                  <from>
                    <xdr:col>6</xdr:col>
                    <xdr:colOff>66675</xdr:colOff>
                    <xdr:row>304</xdr:row>
                    <xdr:rowOff>47625</xdr:rowOff>
                  </from>
                  <to>
                    <xdr:col>6</xdr:col>
                    <xdr:colOff>371475</xdr:colOff>
                    <xdr:row>304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Fill="0" autoLine="0" autoPict="0">
                <anchor moveWithCells="1">
                  <from>
                    <xdr:col>6</xdr:col>
                    <xdr:colOff>57150</xdr:colOff>
                    <xdr:row>334</xdr:row>
                    <xdr:rowOff>38100</xdr:rowOff>
                  </from>
                  <to>
                    <xdr:col>6</xdr:col>
                    <xdr:colOff>361950</xdr:colOff>
                    <xdr:row>334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335</xdr:row>
                    <xdr:rowOff>47625</xdr:rowOff>
                  </from>
                  <to>
                    <xdr:col>6</xdr:col>
                    <xdr:colOff>371475</xdr:colOff>
                    <xdr:row>335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Fill="0" autoLine="0" autoPict="0">
                <anchor moveWithCells="1">
                  <from>
                    <xdr:col>6</xdr:col>
                    <xdr:colOff>57150</xdr:colOff>
                    <xdr:row>365</xdr:row>
                    <xdr:rowOff>38100</xdr:rowOff>
                  </from>
                  <to>
                    <xdr:col>6</xdr:col>
                    <xdr:colOff>361950</xdr:colOff>
                    <xdr:row>365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Fill="0" autoLine="0" autoPict="0">
                <anchor moveWithCells="1">
                  <from>
                    <xdr:col>6</xdr:col>
                    <xdr:colOff>66675</xdr:colOff>
                    <xdr:row>366</xdr:row>
                    <xdr:rowOff>47625</xdr:rowOff>
                  </from>
                  <to>
                    <xdr:col>6</xdr:col>
                    <xdr:colOff>371475</xdr:colOff>
                    <xdr:row>366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Fill="0" autoLine="0" autoPict="0">
                <anchor moveWithCells="1">
                  <from>
                    <xdr:col>6</xdr:col>
                    <xdr:colOff>57150</xdr:colOff>
                    <xdr:row>396</xdr:row>
                    <xdr:rowOff>38100</xdr:rowOff>
                  </from>
                  <to>
                    <xdr:col>6</xdr:col>
                    <xdr:colOff>361950</xdr:colOff>
                    <xdr:row>396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Fill="0" autoLine="0" autoPict="0">
                <anchor moveWithCells="1">
                  <from>
                    <xdr:col>6</xdr:col>
                    <xdr:colOff>66675</xdr:colOff>
                    <xdr:row>397</xdr:row>
                    <xdr:rowOff>47625</xdr:rowOff>
                  </from>
                  <to>
                    <xdr:col>6</xdr:col>
                    <xdr:colOff>371475</xdr:colOff>
                    <xdr:row>397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Fill="0" autoLine="0" autoPict="0">
                <anchor moveWithCells="1">
                  <from>
                    <xdr:col>6</xdr:col>
                    <xdr:colOff>57150</xdr:colOff>
                    <xdr:row>427</xdr:row>
                    <xdr:rowOff>38100</xdr:rowOff>
                  </from>
                  <to>
                    <xdr:col>6</xdr:col>
                    <xdr:colOff>361950</xdr:colOff>
                    <xdr:row>427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Fill="0" autoLine="0" autoPict="0">
                <anchor moveWithCells="1">
                  <from>
                    <xdr:col>6</xdr:col>
                    <xdr:colOff>66675</xdr:colOff>
                    <xdr:row>428</xdr:row>
                    <xdr:rowOff>47625</xdr:rowOff>
                  </from>
                  <to>
                    <xdr:col>6</xdr:col>
                    <xdr:colOff>371475</xdr:colOff>
                    <xdr:row>428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Fill="0" autoLine="0" autoPict="0">
                <anchor moveWithCells="1">
                  <from>
                    <xdr:col>6</xdr:col>
                    <xdr:colOff>57150</xdr:colOff>
                    <xdr:row>458</xdr:row>
                    <xdr:rowOff>38100</xdr:rowOff>
                  </from>
                  <to>
                    <xdr:col>6</xdr:col>
                    <xdr:colOff>361950</xdr:colOff>
                    <xdr:row>458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Fill="0" autoLine="0" autoPict="0">
                <anchor moveWithCells="1">
                  <from>
                    <xdr:col>6</xdr:col>
                    <xdr:colOff>66675</xdr:colOff>
                    <xdr:row>459</xdr:row>
                    <xdr:rowOff>47625</xdr:rowOff>
                  </from>
                  <to>
                    <xdr:col>6</xdr:col>
                    <xdr:colOff>371475</xdr:colOff>
                    <xdr:row>459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Fill="0" autoLine="0" autoPict="0">
                <anchor moveWithCells="1">
                  <from>
                    <xdr:col>6</xdr:col>
                    <xdr:colOff>57150</xdr:colOff>
                    <xdr:row>489</xdr:row>
                    <xdr:rowOff>38100</xdr:rowOff>
                  </from>
                  <to>
                    <xdr:col>6</xdr:col>
                    <xdr:colOff>361950</xdr:colOff>
                    <xdr:row>489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Fill="0" autoLine="0" autoPict="0">
                <anchor moveWithCells="1">
                  <from>
                    <xdr:col>6</xdr:col>
                    <xdr:colOff>66675</xdr:colOff>
                    <xdr:row>490</xdr:row>
                    <xdr:rowOff>47625</xdr:rowOff>
                  </from>
                  <to>
                    <xdr:col>6</xdr:col>
                    <xdr:colOff>371475</xdr:colOff>
                    <xdr:row>490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Fill="0" autoLine="0" autoPict="0">
                <anchor moveWithCells="1">
                  <from>
                    <xdr:col>6</xdr:col>
                    <xdr:colOff>57150</xdr:colOff>
                    <xdr:row>520</xdr:row>
                    <xdr:rowOff>38100</xdr:rowOff>
                  </from>
                  <to>
                    <xdr:col>6</xdr:col>
                    <xdr:colOff>361950</xdr:colOff>
                    <xdr:row>520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Fill="0" autoLine="0" autoPict="0">
                <anchor moveWithCells="1">
                  <from>
                    <xdr:col>6</xdr:col>
                    <xdr:colOff>66675</xdr:colOff>
                    <xdr:row>521</xdr:row>
                    <xdr:rowOff>47625</xdr:rowOff>
                  </from>
                  <to>
                    <xdr:col>6</xdr:col>
                    <xdr:colOff>371475</xdr:colOff>
                    <xdr:row>521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Fill="0" autoLine="0" autoPict="0">
                <anchor moveWithCells="1">
                  <from>
                    <xdr:col>6</xdr:col>
                    <xdr:colOff>57150</xdr:colOff>
                    <xdr:row>551</xdr:row>
                    <xdr:rowOff>38100</xdr:rowOff>
                  </from>
                  <to>
                    <xdr:col>6</xdr:col>
                    <xdr:colOff>361950</xdr:colOff>
                    <xdr:row>551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Fill="0" autoLine="0" autoPict="0">
                <anchor moveWithCells="1">
                  <from>
                    <xdr:col>6</xdr:col>
                    <xdr:colOff>66675</xdr:colOff>
                    <xdr:row>552</xdr:row>
                    <xdr:rowOff>47625</xdr:rowOff>
                  </from>
                  <to>
                    <xdr:col>6</xdr:col>
                    <xdr:colOff>371475</xdr:colOff>
                    <xdr:row>552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Fill="0" autoLine="0" autoPict="0">
                <anchor moveWithCells="1">
                  <from>
                    <xdr:col>6</xdr:col>
                    <xdr:colOff>57150</xdr:colOff>
                    <xdr:row>582</xdr:row>
                    <xdr:rowOff>38100</xdr:rowOff>
                  </from>
                  <to>
                    <xdr:col>6</xdr:col>
                    <xdr:colOff>361950</xdr:colOff>
                    <xdr:row>582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Fill="0" autoLine="0" autoPict="0">
                <anchor moveWithCells="1">
                  <from>
                    <xdr:col>6</xdr:col>
                    <xdr:colOff>66675</xdr:colOff>
                    <xdr:row>583</xdr:row>
                    <xdr:rowOff>47625</xdr:rowOff>
                  </from>
                  <to>
                    <xdr:col>6</xdr:col>
                    <xdr:colOff>371475</xdr:colOff>
                    <xdr:row>583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Fill="0" autoLine="0" autoPict="0">
                <anchor moveWithCells="1">
                  <from>
                    <xdr:col>6</xdr:col>
                    <xdr:colOff>57150</xdr:colOff>
                    <xdr:row>613</xdr:row>
                    <xdr:rowOff>38100</xdr:rowOff>
                  </from>
                  <to>
                    <xdr:col>6</xdr:col>
                    <xdr:colOff>361950</xdr:colOff>
                    <xdr:row>613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Fill="0" autoLine="0" autoPict="0">
                <anchor moveWithCells="1">
                  <from>
                    <xdr:col>6</xdr:col>
                    <xdr:colOff>66675</xdr:colOff>
                    <xdr:row>614</xdr:row>
                    <xdr:rowOff>47625</xdr:rowOff>
                  </from>
                  <to>
                    <xdr:col>6</xdr:col>
                    <xdr:colOff>371475</xdr:colOff>
                    <xdr:row>614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"/>
  <sheetViews>
    <sheetView workbookViewId="0">
      <selection activeCell="M25" sqref="M25"/>
    </sheetView>
  </sheetViews>
  <sheetFormatPr defaultRowHeight="15" x14ac:dyDescent="0.25"/>
  <sheetData>
    <row r="1" spans="1:20" x14ac:dyDescent="0.25">
      <c r="A1" t="s">
        <v>76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  <c r="K1" t="s">
        <v>86</v>
      </c>
      <c r="L1" t="s">
        <v>87</v>
      </c>
      <c r="M1" t="s">
        <v>88</v>
      </c>
      <c r="N1" t="s">
        <v>89</v>
      </c>
      <c r="O1" t="s">
        <v>90</v>
      </c>
      <c r="P1" t="s">
        <v>91</v>
      </c>
      <c r="Q1" t="s">
        <v>92</v>
      </c>
      <c r="R1" t="s">
        <v>93</v>
      </c>
      <c r="S1" t="s">
        <v>94</v>
      </c>
      <c r="T1" t="s">
        <v>95</v>
      </c>
    </row>
    <row r="2" spans="1:20" x14ac:dyDescent="0.25">
      <c r="A2" t="b">
        <v>0</v>
      </c>
      <c r="B2" t="b">
        <v>0</v>
      </c>
      <c r="C2" t="b">
        <v>0</v>
      </c>
      <c r="D2" t="b">
        <v>0</v>
      </c>
      <c r="E2" t="b">
        <v>0</v>
      </c>
      <c r="F2" t="b">
        <v>0</v>
      </c>
      <c r="G2" t="b">
        <v>0</v>
      </c>
      <c r="H2" t="b">
        <v>0</v>
      </c>
      <c r="I2" t="b">
        <v>0</v>
      </c>
      <c r="J2" t="b">
        <v>0</v>
      </c>
      <c r="K2" t="b">
        <v>0</v>
      </c>
      <c r="L2" t="b">
        <v>0</v>
      </c>
      <c r="M2" t="b">
        <v>0</v>
      </c>
      <c r="N2" t="b">
        <v>0</v>
      </c>
      <c r="O2" t="b">
        <v>0</v>
      </c>
      <c r="P2" t="b">
        <v>0</v>
      </c>
      <c r="Q2" t="b">
        <v>0</v>
      </c>
      <c r="R2" t="b">
        <v>0</v>
      </c>
      <c r="S2" t="b">
        <v>0</v>
      </c>
      <c r="T2" t="b">
        <v>0</v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A5" sqref="A5"/>
    </sheetView>
  </sheetViews>
  <sheetFormatPr defaultRowHeight="15" x14ac:dyDescent="0.25"/>
  <cols>
    <col min="1" max="1" width="23.140625" customWidth="1"/>
    <col min="2" max="2" width="29.140625" customWidth="1"/>
    <col min="3" max="3" width="2" style="1" customWidth="1"/>
    <col min="4" max="6" width="10.140625" customWidth="1"/>
    <col min="7" max="7" width="1.85546875" style="99" customWidth="1"/>
    <col min="8" max="10" width="10.140625" customWidth="1"/>
    <col min="11" max="11" width="1.85546875" style="99" customWidth="1"/>
    <col min="12" max="14" width="10.140625" customWidth="1"/>
  </cols>
  <sheetData>
    <row r="1" spans="1:14" ht="18.75" x14ac:dyDescent="0.3">
      <c r="A1" s="4" t="s">
        <v>122</v>
      </c>
      <c r="M1" t="s">
        <v>58</v>
      </c>
    </row>
    <row r="2" spans="1:14" x14ac:dyDescent="0.25">
      <c r="M2" t="s">
        <v>114</v>
      </c>
    </row>
    <row r="3" spans="1:14" x14ac:dyDescent="0.25">
      <c r="A3" s="88" t="s">
        <v>118</v>
      </c>
    </row>
    <row r="5" spans="1:14" ht="31.5" customHeight="1" x14ac:dyDescent="0.25">
      <c r="D5" s="137" t="s">
        <v>119</v>
      </c>
      <c r="E5" s="138"/>
      <c r="F5" s="139"/>
      <c r="G5" s="100"/>
      <c r="H5" s="137" t="s">
        <v>120</v>
      </c>
      <c r="I5" s="138"/>
      <c r="J5" s="139"/>
      <c r="L5" s="137" t="s">
        <v>121</v>
      </c>
      <c r="M5" s="138"/>
      <c r="N5" s="139"/>
    </row>
    <row r="6" spans="1:14" ht="30" x14ac:dyDescent="0.25">
      <c r="A6" s="96" t="s">
        <v>0</v>
      </c>
      <c r="B6" s="96" t="s">
        <v>1</v>
      </c>
      <c r="C6" s="98"/>
      <c r="D6" s="96" t="s">
        <v>115</v>
      </c>
      <c r="E6" s="96" t="s">
        <v>116</v>
      </c>
      <c r="F6" s="96" t="s">
        <v>117</v>
      </c>
      <c r="G6" s="100"/>
      <c r="H6" s="96" t="s">
        <v>115</v>
      </c>
      <c r="I6" s="96" t="s">
        <v>116</v>
      </c>
      <c r="J6" s="96" t="s">
        <v>117</v>
      </c>
      <c r="K6" s="100"/>
      <c r="L6" s="96" t="s">
        <v>115</v>
      </c>
      <c r="M6" s="96" t="s">
        <v>116</v>
      </c>
      <c r="N6" s="96" t="s">
        <v>117</v>
      </c>
    </row>
    <row r="7" spans="1:14" s="89" customFormat="1" ht="21" customHeight="1" x14ac:dyDescent="0.25">
      <c r="A7" s="90"/>
      <c r="B7" s="90"/>
      <c r="C7" s="97"/>
      <c r="D7" s="90"/>
      <c r="E7" s="91"/>
      <c r="F7" s="91"/>
      <c r="G7" s="100"/>
      <c r="H7" s="90"/>
      <c r="I7" s="91"/>
      <c r="J7" s="91"/>
      <c r="K7" s="100"/>
      <c r="L7" s="90"/>
      <c r="M7" s="91"/>
      <c r="N7" s="91"/>
    </row>
    <row r="8" spans="1:14" s="89" customFormat="1" ht="21" customHeight="1" x14ac:dyDescent="0.25">
      <c r="A8" s="101"/>
      <c r="B8" s="101"/>
      <c r="C8" s="97"/>
      <c r="D8" s="101"/>
      <c r="E8" s="102"/>
      <c r="F8" s="102"/>
      <c r="G8" s="100"/>
      <c r="H8" s="101"/>
      <c r="I8" s="102"/>
      <c r="J8" s="102"/>
      <c r="K8" s="100"/>
      <c r="L8" s="101"/>
      <c r="M8" s="102"/>
      <c r="N8" s="102"/>
    </row>
    <row r="9" spans="1:14" s="89" customFormat="1" ht="21" customHeight="1" x14ac:dyDescent="0.25">
      <c r="A9" s="101"/>
      <c r="B9" s="101"/>
      <c r="C9" s="97"/>
      <c r="D9" s="101"/>
      <c r="E9" s="102"/>
      <c r="F9" s="102"/>
      <c r="G9" s="100"/>
      <c r="H9" s="101"/>
      <c r="I9" s="102"/>
      <c r="J9" s="102"/>
      <c r="K9" s="100"/>
      <c r="L9" s="101"/>
      <c r="M9" s="102"/>
      <c r="N9" s="102"/>
    </row>
    <row r="10" spans="1:14" s="89" customFormat="1" ht="21" customHeight="1" x14ac:dyDescent="0.25">
      <c r="A10" s="101"/>
      <c r="B10" s="101"/>
      <c r="C10" s="97"/>
      <c r="D10" s="101"/>
      <c r="E10" s="102"/>
      <c r="F10" s="102"/>
      <c r="G10" s="100"/>
      <c r="H10" s="101"/>
      <c r="I10" s="102"/>
      <c r="J10" s="102"/>
      <c r="K10" s="100"/>
      <c r="L10" s="101"/>
      <c r="M10" s="102"/>
      <c r="N10" s="102"/>
    </row>
    <row r="11" spans="1:14" s="89" customFormat="1" ht="21" customHeight="1" x14ac:dyDescent="0.25">
      <c r="A11" s="101"/>
      <c r="B11" s="101"/>
      <c r="C11" s="97"/>
      <c r="D11" s="101"/>
      <c r="E11" s="102"/>
      <c r="F11" s="102"/>
      <c r="G11" s="100"/>
      <c r="H11" s="101"/>
      <c r="I11" s="102"/>
      <c r="J11" s="102"/>
      <c r="K11" s="100"/>
      <c r="L11" s="101"/>
      <c r="M11" s="102"/>
      <c r="N11" s="102"/>
    </row>
    <row r="12" spans="1:14" s="89" customFormat="1" ht="21" customHeight="1" x14ac:dyDescent="0.25">
      <c r="A12" s="101"/>
      <c r="B12" s="101"/>
      <c r="C12" s="97"/>
      <c r="D12" s="101"/>
      <c r="E12" s="102"/>
      <c r="F12" s="102"/>
      <c r="G12" s="100"/>
      <c r="H12" s="101"/>
      <c r="I12" s="102"/>
      <c r="J12" s="102"/>
      <c r="K12" s="100"/>
      <c r="L12" s="101"/>
      <c r="M12" s="102"/>
      <c r="N12" s="102"/>
    </row>
    <row r="13" spans="1:14" s="89" customFormat="1" ht="21" customHeight="1" x14ac:dyDescent="0.25">
      <c r="A13" s="101"/>
      <c r="B13" s="101"/>
      <c r="C13" s="97"/>
      <c r="D13" s="101"/>
      <c r="E13" s="102"/>
      <c r="F13" s="102"/>
      <c r="G13" s="100"/>
      <c r="H13" s="101"/>
      <c r="I13" s="102"/>
      <c r="J13" s="102"/>
      <c r="K13" s="100"/>
      <c r="L13" s="101"/>
      <c r="M13" s="102"/>
      <c r="N13" s="102"/>
    </row>
    <row r="14" spans="1:14" s="89" customFormat="1" ht="21" customHeight="1" x14ac:dyDescent="0.25">
      <c r="A14" s="101"/>
      <c r="B14" s="101"/>
      <c r="C14" s="97"/>
      <c r="D14" s="101"/>
      <c r="E14" s="102"/>
      <c r="F14" s="102"/>
      <c r="G14" s="100"/>
      <c r="H14" s="101"/>
      <c r="I14" s="102"/>
      <c r="J14" s="102"/>
      <c r="K14" s="100"/>
      <c r="L14" s="101"/>
      <c r="M14" s="102"/>
      <c r="N14" s="102"/>
    </row>
    <row r="15" spans="1:14" s="89" customFormat="1" ht="21" customHeight="1" x14ac:dyDescent="0.25">
      <c r="A15" s="101"/>
      <c r="B15" s="101"/>
      <c r="C15" s="97"/>
      <c r="D15" s="101"/>
      <c r="E15" s="102"/>
      <c r="F15" s="102"/>
      <c r="G15" s="100"/>
      <c r="H15" s="101"/>
      <c r="I15" s="102"/>
      <c r="J15" s="102"/>
      <c r="K15" s="100"/>
      <c r="L15" s="101"/>
      <c r="M15" s="102"/>
      <c r="N15" s="102"/>
    </row>
    <row r="16" spans="1:14" s="89" customFormat="1" ht="21" customHeight="1" x14ac:dyDescent="0.25">
      <c r="A16" s="92"/>
      <c r="B16" s="92"/>
      <c r="C16" s="97"/>
      <c r="D16" s="92"/>
      <c r="E16" s="93"/>
      <c r="F16" s="93"/>
      <c r="G16" s="100"/>
      <c r="H16" s="92"/>
      <c r="I16" s="93"/>
      <c r="J16" s="93"/>
      <c r="K16" s="100"/>
      <c r="L16" s="92"/>
      <c r="M16" s="93"/>
      <c r="N16" s="93"/>
    </row>
    <row r="17" spans="1:14" s="89" customFormat="1" ht="21" customHeight="1" x14ac:dyDescent="0.25">
      <c r="A17" s="92"/>
      <c r="B17" s="92"/>
      <c r="C17" s="97"/>
      <c r="D17" s="92"/>
      <c r="E17" s="93"/>
      <c r="F17" s="93"/>
      <c r="G17" s="100"/>
      <c r="H17" s="92"/>
      <c r="I17" s="93"/>
      <c r="J17" s="93"/>
      <c r="K17" s="100"/>
      <c r="L17" s="92"/>
      <c r="M17" s="93"/>
      <c r="N17" s="93"/>
    </row>
    <row r="18" spans="1:14" s="89" customFormat="1" ht="21" customHeight="1" x14ac:dyDescent="0.25">
      <c r="A18" s="92"/>
      <c r="B18" s="92"/>
      <c r="C18" s="97"/>
      <c r="D18" s="92"/>
      <c r="E18" s="93"/>
      <c r="F18" s="93"/>
      <c r="G18" s="100"/>
      <c r="H18" s="92"/>
      <c r="I18" s="93"/>
      <c r="J18" s="93"/>
      <c r="K18" s="100"/>
      <c r="L18" s="92"/>
      <c r="M18" s="93"/>
      <c r="N18" s="93"/>
    </row>
    <row r="19" spans="1:14" s="89" customFormat="1" ht="21" customHeight="1" x14ac:dyDescent="0.25">
      <c r="A19" s="92"/>
      <c r="B19" s="92"/>
      <c r="C19" s="97"/>
      <c r="D19" s="92"/>
      <c r="E19" s="93"/>
      <c r="F19" s="93"/>
      <c r="G19" s="100"/>
      <c r="H19" s="92"/>
      <c r="I19" s="93"/>
      <c r="J19" s="93"/>
      <c r="K19" s="100"/>
      <c r="L19" s="92"/>
      <c r="M19" s="93"/>
      <c r="N19" s="93"/>
    </row>
    <row r="20" spans="1:14" s="89" customFormat="1" ht="21" customHeight="1" x14ac:dyDescent="0.25">
      <c r="A20" s="94"/>
      <c r="B20" s="94"/>
      <c r="C20" s="97"/>
      <c r="D20" s="94"/>
      <c r="E20" s="95"/>
      <c r="F20" s="95"/>
      <c r="G20" s="100"/>
      <c r="H20" s="94"/>
      <c r="I20" s="95"/>
      <c r="J20" s="95"/>
      <c r="K20" s="100"/>
      <c r="L20" s="94"/>
      <c r="M20" s="95"/>
      <c r="N20" s="95"/>
    </row>
    <row r="21" spans="1:14" x14ac:dyDescent="0.25">
      <c r="A21" s="1"/>
      <c r="B21" s="1"/>
      <c r="D21" s="1"/>
      <c r="E21" s="1"/>
      <c r="F21" s="1"/>
    </row>
  </sheetData>
  <mergeCells count="3">
    <mergeCell ref="D5:F5"/>
    <mergeCell ref="H5:J5"/>
    <mergeCell ref="L5:N5"/>
  </mergeCells>
  <pageMargins left="0.25" right="0.25" top="0.75" bottom="0.75" header="0.3" footer="0.3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V15"/>
  <sheetViews>
    <sheetView showGridLines="0" zoomScaleNormal="100" zoomScalePageLayoutView="70" workbookViewId="0">
      <selection activeCell="B1" sqref="B1:R2"/>
    </sheetView>
  </sheetViews>
  <sheetFormatPr defaultColWidth="9.140625" defaultRowHeight="15" x14ac:dyDescent="0.25"/>
  <cols>
    <col min="1" max="1" width="35.42578125" style="8" customWidth="1"/>
    <col min="2" max="22" width="5" style="8" customWidth="1"/>
    <col min="23" max="16384" width="9.140625" style="8"/>
  </cols>
  <sheetData>
    <row r="1" spans="1:22" ht="19.5" customHeight="1" x14ac:dyDescent="0.25">
      <c r="B1" s="140" t="str">
        <f>'Learner Names'!B1</f>
        <v>Children’s Rights, Legislation and Regulation - Stage 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  <c r="O1" s="142"/>
      <c r="P1" s="142"/>
      <c r="Q1" s="142"/>
      <c r="R1" s="142"/>
      <c r="S1" s="68" t="s">
        <v>58</v>
      </c>
      <c r="T1" s="68"/>
    </row>
    <row r="2" spans="1:22" ht="19.5" customHeight="1" x14ac:dyDescent="0.25">
      <c r="A2" s="8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144"/>
      <c r="P2" s="144"/>
      <c r="Q2" s="144"/>
      <c r="R2" s="144"/>
      <c r="S2" s="69" t="s">
        <v>106</v>
      </c>
      <c r="T2" s="69"/>
    </row>
    <row r="3" spans="1:22" ht="27" customHeight="1" x14ac:dyDescent="0.25">
      <c r="A3" s="149" t="s">
        <v>101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1"/>
    </row>
    <row r="4" spans="1:22" ht="97.5" customHeight="1" x14ac:dyDescent="0.25">
      <c r="A4" s="152" t="s">
        <v>62</v>
      </c>
      <c r="B4" s="9" t="s">
        <v>1</v>
      </c>
      <c r="C4" s="18">
        <f>'Learner Names'!C4</f>
        <v>0</v>
      </c>
      <c r="D4" s="18">
        <f>'Learner Names'!C5</f>
        <v>0</v>
      </c>
      <c r="E4" s="18">
        <f>'Learner Names'!C6</f>
        <v>0</v>
      </c>
      <c r="F4" s="18">
        <f>'Learner Names'!C7</f>
        <v>0</v>
      </c>
      <c r="G4" s="18">
        <f>'Learner Names'!C8</f>
        <v>0</v>
      </c>
      <c r="H4" s="18">
        <f>'Learner Names'!C9</f>
        <v>0</v>
      </c>
      <c r="I4" s="18">
        <f>'Learner Names'!C10</f>
        <v>0</v>
      </c>
      <c r="J4" s="18">
        <f>'Learner Names'!C11</f>
        <v>0</v>
      </c>
      <c r="K4" s="18">
        <f>'Learner Names'!C12</f>
        <v>0</v>
      </c>
      <c r="L4" s="18">
        <f>'Learner Names'!C13</f>
        <v>0</v>
      </c>
      <c r="M4" s="18">
        <f>'Learner Names'!C14</f>
        <v>0</v>
      </c>
      <c r="N4" s="18">
        <f>'Learner Names'!C15</f>
        <v>0</v>
      </c>
      <c r="O4" s="18">
        <f>'Learner Names'!C16</f>
        <v>0</v>
      </c>
      <c r="P4" s="18">
        <f>'Learner Names'!C17</f>
        <v>0</v>
      </c>
      <c r="Q4" s="18">
        <f>'Learner Names'!C18</f>
        <v>0</v>
      </c>
      <c r="R4" s="18">
        <f>'Learner Names'!C19</f>
        <v>0</v>
      </c>
      <c r="S4" s="18">
        <f>'Learner Names'!C20</f>
        <v>0</v>
      </c>
      <c r="T4" s="18">
        <f>'Learner Names'!C21</f>
        <v>0</v>
      </c>
      <c r="U4" s="18">
        <f>'Learner Names'!C22</f>
        <v>0</v>
      </c>
      <c r="V4" s="18">
        <f>'Learner Names'!C23</f>
        <v>0</v>
      </c>
    </row>
    <row r="5" spans="1:22" ht="84.75" customHeight="1" x14ac:dyDescent="0.25">
      <c r="A5" s="153"/>
      <c r="B5" s="10" t="s">
        <v>0</v>
      </c>
      <c r="C5" s="19">
        <f>'Learner Names'!B4</f>
        <v>0</v>
      </c>
      <c r="D5" s="19">
        <f>'Learner Names'!B5</f>
        <v>0</v>
      </c>
      <c r="E5" s="19">
        <f>'Learner Names'!B6</f>
        <v>0</v>
      </c>
      <c r="F5" s="19">
        <f>'Learner Names'!B7</f>
        <v>0</v>
      </c>
      <c r="G5" s="19">
        <f>'Learner Names'!B8</f>
        <v>0</v>
      </c>
      <c r="H5" s="19">
        <f>'Learner Names'!B9</f>
        <v>0</v>
      </c>
      <c r="I5" s="19">
        <f>'Learner Names'!B10</f>
        <v>0</v>
      </c>
      <c r="J5" s="19">
        <f>'Learner Names'!B11</f>
        <v>0</v>
      </c>
      <c r="K5" s="19">
        <f>'Learner Names'!B12</f>
        <v>0</v>
      </c>
      <c r="L5" s="19">
        <f>'Learner Names'!B13</f>
        <v>0</v>
      </c>
      <c r="M5" s="19">
        <f>'Learner Names'!B14</f>
        <v>0</v>
      </c>
      <c r="N5" s="19">
        <f>'Learner Names'!B15</f>
        <v>0</v>
      </c>
      <c r="O5" s="19">
        <f>'Learner Names'!B16</f>
        <v>0</v>
      </c>
      <c r="P5" s="19">
        <f>'Learner Names'!B17</f>
        <v>0</v>
      </c>
      <c r="Q5" s="19">
        <f>'Learner Names'!B18</f>
        <v>0</v>
      </c>
      <c r="R5" s="19">
        <f>'Learner Names'!B19</f>
        <v>0</v>
      </c>
      <c r="S5" s="19">
        <f>'Learner Names'!B20</f>
        <v>0</v>
      </c>
      <c r="T5" s="19">
        <f>'Learner Names'!B21</f>
        <v>0</v>
      </c>
      <c r="U5" s="19">
        <f>'Learner Names'!B22</f>
        <v>0</v>
      </c>
      <c r="V5" s="19">
        <f>'Learner Names'!B23</f>
        <v>0</v>
      </c>
    </row>
    <row r="6" spans="1:22" ht="20.25" customHeight="1" x14ac:dyDescent="0.25">
      <c r="A6" s="146" t="s">
        <v>26</v>
      </c>
      <c r="B6" s="147"/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  <c r="I6" s="20">
        <v>7</v>
      </c>
      <c r="J6" s="20">
        <v>8</v>
      </c>
      <c r="K6" s="20">
        <v>9</v>
      </c>
      <c r="L6" s="20">
        <v>10</v>
      </c>
      <c r="M6" s="20">
        <v>11</v>
      </c>
      <c r="N6" s="20">
        <v>12</v>
      </c>
      <c r="O6" s="20">
        <v>13</v>
      </c>
      <c r="P6" s="20">
        <v>14</v>
      </c>
      <c r="Q6" s="20">
        <v>15</v>
      </c>
      <c r="R6" s="20">
        <v>16</v>
      </c>
      <c r="S6" s="20">
        <v>17</v>
      </c>
      <c r="T6" s="20">
        <v>18</v>
      </c>
      <c r="U6" s="20">
        <v>19</v>
      </c>
      <c r="V6" s="20">
        <v>20</v>
      </c>
    </row>
    <row r="7" spans="1:22" ht="32.25" customHeight="1" x14ac:dyDescent="0.25">
      <c r="A7" s="154" t="s">
        <v>110</v>
      </c>
      <c r="B7" s="154"/>
      <c r="C7" s="51">
        <f>'Assignment 1 - 30%'!H11</f>
        <v>0</v>
      </c>
      <c r="D7" s="51">
        <f>'Assignment 1 - 30%'!H33</f>
        <v>0</v>
      </c>
      <c r="E7" s="51">
        <f>'Assignment 1 - 30%'!H55</f>
        <v>0</v>
      </c>
      <c r="F7" s="51">
        <f>'Assignment 1 - 30%'!H77</f>
        <v>0</v>
      </c>
      <c r="G7" s="51">
        <f>'Assignment 1 - 30%'!H99</f>
        <v>0</v>
      </c>
      <c r="H7" s="51">
        <f>'Assignment 1 - 30%'!H121</f>
        <v>0</v>
      </c>
      <c r="I7" s="51">
        <f>'Assignment 1 - 30%'!H143</f>
        <v>0</v>
      </c>
      <c r="J7" s="51">
        <f>'Assignment 1 - 30%'!H165</f>
        <v>0</v>
      </c>
      <c r="K7" s="51">
        <f>'Assignment 1 - 30%'!H187</f>
        <v>0</v>
      </c>
      <c r="L7" s="51">
        <f>'Assignment 1 - 30%'!H209</f>
        <v>0</v>
      </c>
      <c r="M7" s="51">
        <f>'Assignment 1 - 30%'!H231</f>
        <v>0</v>
      </c>
      <c r="N7" s="51">
        <f>'Assignment 1 - 30%'!H254</f>
        <v>0</v>
      </c>
      <c r="O7" s="51">
        <f>'Assignment 1 - 30%'!H276</f>
        <v>0</v>
      </c>
      <c r="P7" s="51">
        <f>'Assignment 1 - 30%'!H298</f>
        <v>0</v>
      </c>
      <c r="Q7" s="51">
        <f>'Assignment 1 - 30%'!H320</f>
        <v>0</v>
      </c>
      <c r="R7" s="51">
        <f>'Assignment 1 - 30%'!H342</f>
        <v>0</v>
      </c>
      <c r="S7" s="51">
        <f>'Assignment 1 - 30%'!H364</f>
        <v>0</v>
      </c>
      <c r="T7" s="51">
        <f>'Assignment 1 - 30%'!H386</f>
        <v>0</v>
      </c>
      <c r="U7" s="51">
        <f>'Assignment 1 - 30%'!H408</f>
        <v>0</v>
      </c>
      <c r="V7" s="51">
        <f>'Assignment 1 - 30%'!H430</f>
        <v>0</v>
      </c>
    </row>
    <row r="8" spans="1:22" ht="47.25" customHeight="1" x14ac:dyDescent="0.25">
      <c r="A8" s="154" t="s">
        <v>111</v>
      </c>
      <c r="B8" s="154"/>
      <c r="C8" s="51">
        <f>'Assignment 1 - 30%'!H12</f>
        <v>0</v>
      </c>
      <c r="D8" s="51">
        <f>'Assignment 1 - 30%'!H34</f>
        <v>0</v>
      </c>
      <c r="E8" s="51">
        <f>'Assignment 1 - 30%'!H56</f>
        <v>0</v>
      </c>
      <c r="F8" s="51">
        <f>'Assignment 1 - 30%'!H78</f>
        <v>0</v>
      </c>
      <c r="G8" s="51">
        <f>'Assignment 1 - 30%'!H100</f>
        <v>0</v>
      </c>
      <c r="H8" s="51">
        <f>'Assignment 1 - 30%'!H122</f>
        <v>0</v>
      </c>
      <c r="I8" s="51">
        <f>'Assignment 1 - 30%'!H144</f>
        <v>0</v>
      </c>
      <c r="J8" s="51">
        <f>'Assignment 1 - 30%'!H166</f>
        <v>0</v>
      </c>
      <c r="K8" s="51">
        <f>'Assignment 1 - 30%'!H188</f>
        <v>0</v>
      </c>
      <c r="L8" s="51">
        <f>'Assignment 1 - 30%'!H210</f>
        <v>0</v>
      </c>
      <c r="M8" s="51">
        <f>'Assignment 1 - 30%'!H232</f>
        <v>0</v>
      </c>
      <c r="N8" s="51">
        <f>'Assignment 1 - 30%'!H255</f>
        <v>0</v>
      </c>
      <c r="O8" s="51">
        <f>'Assignment 1 - 30%'!H277</f>
        <v>0</v>
      </c>
      <c r="P8" s="51">
        <f>'Assignment 1 - 30%'!H299</f>
        <v>0</v>
      </c>
      <c r="Q8" s="51">
        <f>'Assignment 1 - 30%'!H321</f>
        <v>0</v>
      </c>
      <c r="R8" s="51">
        <f>'Assignment 1 - 30%'!H343</f>
        <v>0</v>
      </c>
      <c r="S8" s="51">
        <f>'Assignment 1 - 30%'!H365</f>
        <v>0</v>
      </c>
      <c r="T8" s="51">
        <f>'Assignment 1 - 30%'!H387</f>
        <v>0</v>
      </c>
      <c r="U8" s="51">
        <f>'Assignment 1 - 30%'!H409</f>
        <v>0</v>
      </c>
      <c r="V8" s="51">
        <f>'Assignment 1 - 30%'!H431</f>
        <v>0</v>
      </c>
    </row>
    <row r="9" spans="1:22" ht="48" customHeight="1" x14ac:dyDescent="0.25">
      <c r="A9" s="154" t="s">
        <v>112</v>
      </c>
      <c r="B9" s="154"/>
      <c r="C9" s="51">
        <f>'Assignment 1 - 30%'!H13</f>
        <v>0</v>
      </c>
      <c r="D9" s="51">
        <f>'Assignment 1 - 30%'!H35</f>
        <v>0</v>
      </c>
      <c r="E9" s="51">
        <f>'Assignment 1 - 30%'!H57</f>
        <v>0</v>
      </c>
      <c r="F9" s="51">
        <f>'Assignment 1 - 30%'!H79</f>
        <v>0</v>
      </c>
      <c r="G9" s="51">
        <f>'Assignment 1 - 30%'!H101</f>
        <v>0</v>
      </c>
      <c r="H9" s="51">
        <f>'Assignment 1 - 30%'!H123</f>
        <v>0</v>
      </c>
      <c r="I9" s="51">
        <f>'Assignment 1 - 30%'!H145</f>
        <v>0</v>
      </c>
      <c r="J9" s="51">
        <f>'Assignment 1 - 30%'!H167</f>
        <v>0</v>
      </c>
      <c r="K9" s="51">
        <f>'Assignment 1 - 30%'!H189</f>
        <v>0</v>
      </c>
      <c r="L9" s="51">
        <f>'Assignment 1 - 30%'!H211</f>
        <v>0</v>
      </c>
      <c r="M9" s="51">
        <f>'Assignment 1 - 30%'!H233</f>
        <v>0</v>
      </c>
      <c r="N9" s="51">
        <f>'Assignment 1 - 30%'!H256</f>
        <v>0</v>
      </c>
      <c r="O9" s="51">
        <f>'Assignment 1 - 30%'!H278</f>
        <v>0</v>
      </c>
      <c r="P9" s="51">
        <f>'Assignment 1 - 30%'!H300</f>
        <v>0</v>
      </c>
      <c r="Q9" s="51">
        <f>'Assignment 1 - 30%'!H322</f>
        <v>0</v>
      </c>
      <c r="R9" s="51">
        <f>'Assignment 1 - 30%'!H344</f>
        <v>0</v>
      </c>
      <c r="S9" s="51">
        <f>'Assignment 1 - 30%'!H366</f>
        <v>0</v>
      </c>
      <c r="T9" s="51">
        <f>'Assignment 1 - 30%'!H388</f>
        <v>0</v>
      </c>
      <c r="U9" s="51">
        <f>'Assignment 1 - 30%'!H410</f>
        <v>0</v>
      </c>
      <c r="V9" s="51">
        <f>'Assignment 1 - 30%'!H432</f>
        <v>0</v>
      </c>
    </row>
    <row r="10" spans="1:22" ht="48.75" customHeight="1" x14ac:dyDescent="0.25">
      <c r="A10" s="148" t="s">
        <v>113</v>
      </c>
      <c r="B10" s="148"/>
      <c r="C10" s="51">
        <f>'Assignment 1 - 30%'!H14</f>
        <v>0</v>
      </c>
      <c r="D10" s="51">
        <f>'Assignment 1 - 30%'!H36</f>
        <v>0</v>
      </c>
      <c r="E10" s="51">
        <f>'Assignment 1 - 30%'!H58</f>
        <v>0</v>
      </c>
      <c r="F10" s="51">
        <f>'Assignment 1 - 30%'!H80</f>
        <v>0</v>
      </c>
      <c r="G10" s="51">
        <f>'Assignment 1 - 30%'!H102</f>
        <v>0</v>
      </c>
      <c r="H10" s="51">
        <f>'Assignment 1 - 30%'!H124</f>
        <v>0</v>
      </c>
      <c r="I10" s="51">
        <f>'Assignment 1 - 30%'!H146</f>
        <v>0</v>
      </c>
      <c r="J10" s="51">
        <f>'Assignment 1 - 30%'!H168</f>
        <v>0</v>
      </c>
      <c r="K10" s="51">
        <f>'Assignment 1 - 30%'!H190</f>
        <v>0</v>
      </c>
      <c r="L10" s="51">
        <f>'Assignment 1 - 30%'!H212</f>
        <v>0</v>
      </c>
      <c r="M10" s="51">
        <f>'Assignment 1 - 30%'!H234</f>
        <v>0</v>
      </c>
      <c r="N10" s="51">
        <f>'Assignment 1 - 30%'!H257</f>
        <v>0</v>
      </c>
      <c r="O10" s="51">
        <f>'Assignment 1 - 30%'!H279</f>
        <v>0</v>
      </c>
      <c r="P10" s="51">
        <f>'Assignment 1 - 30%'!H301</f>
        <v>0</v>
      </c>
      <c r="Q10" s="51">
        <f>'Assignment 1 - 30%'!H323</f>
        <v>0</v>
      </c>
      <c r="R10" s="51">
        <f>'Assignment 1 - 30%'!H345</f>
        <v>0</v>
      </c>
      <c r="S10" s="51">
        <f>'Assignment 1 - 30%'!H367</f>
        <v>0</v>
      </c>
      <c r="T10" s="51">
        <f>'Assignment 1 - 30%'!H389</f>
        <v>0</v>
      </c>
      <c r="U10" s="51">
        <f>'Assignment 1 - 30%'!H411</f>
        <v>0</v>
      </c>
      <c r="V10" s="51">
        <f>'Assignment 1 - 30%'!H433</f>
        <v>0</v>
      </c>
    </row>
    <row r="11" spans="1:22" ht="40.5" customHeight="1" x14ac:dyDescent="0.25">
      <c r="A11" s="145" t="s">
        <v>59</v>
      </c>
      <c r="B11" s="145"/>
      <c r="C11" s="22">
        <f>SUM(C7,C8,C9,C10)</f>
        <v>0</v>
      </c>
      <c r="D11" s="22">
        <f t="shared" ref="D11:V11" si="0">SUM(D7,D8,D9,D10)</f>
        <v>0</v>
      </c>
      <c r="E11" s="22">
        <f t="shared" si="0"/>
        <v>0</v>
      </c>
      <c r="F11" s="22">
        <f t="shared" si="0"/>
        <v>0</v>
      </c>
      <c r="G11" s="22">
        <f t="shared" si="0"/>
        <v>0</v>
      </c>
      <c r="H11" s="22">
        <f t="shared" si="0"/>
        <v>0</v>
      </c>
      <c r="I11" s="22">
        <f t="shared" si="0"/>
        <v>0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2">
        <f t="shared" si="0"/>
        <v>0</v>
      </c>
      <c r="P11" s="22">
        <f t="shared" si="0"/>
        <v>0</v>
      </c>
      <c r="Q11" s="22">
        <f t="shared" si="0"/>
        <v>0</v>
      </c>
      <c r="R11" s="22">
        <f t="shared" si="0"/>
        <v>0</v>
      </c>
      <c r="S11" s="22">
        <f t="shared" si="0"/>
        <v>0</v>
      </c>
      <c r="T11" s="22">
        <f t="shared" si="0"/>
        <v>0</v>
      </c>
      <c r="U11" s="22">
        <f t="shared" si="0"/>
        <v>0</v>
      </c>
      <c r="V11" s="22">
        <f t="shared" si="0"/>
        <v>0</v>
      </c>
    </row>
    <row r="12" spans="1:22" ht="15.75" customHeight="1" x14ac:dyDescent="0.25"/>
    <row r="13" spans="1:22" ht="15.75" customHeight="1" x14ac:dyDescent="0.25">
      <c r="A13" s="11" t="s">
        <v>4</v>
      </c>
      <c r="H13" s="12" t="s">
        <v>5</v>
      </c>
      <c r="M13" s="17"/>
      <c r="N13" s="86"/>
      <c r="O13" s="86"/>
      <c r="P13" s="86"/>
      <c r="Q13" s="86"/>
      <c r="R13" s="86"/>
      <c r="S13" s="86"/>
      <c r="T13" s="86"/>
      <c r="U13" s="87"/>
      <c r="V13" s="87"/>
    </row>
    <row r="14" spans="1:22" ht="15.75" customHeight="1" x14ac:dyDescent="0.25">
      <c r="A14" s="8" t="s">
        <v>6</v>
      </c>
      <c r="H14" s="12"/>
      <c r="M14" s="17"/>
      <c r="N14" s="17"/>
      <c r="O14" s="17"/>
      <c r="P14" s="17"/>
      <c r="Q14" s="17"/>
      <c r="R14" s="17"/>
      <c r="S14" s="17"/>
      <c r="T14" s="17"/>
      <c r="U14" s="7"/>
      <c r="V14" s="7"/>
    </row>
    <row r="15" spans="1:22" ht="15.75" customHeight="1" x14ac:dyDescent="0.25">
      <c r="A15" s="8" t="s">
        <v>7</v>
      </c>
      <c r="H15" s="12" t="s">
        <v>8</v>
      </c>
      <c r="L15" s="86"/>
      <c r="M15" s="86"/>
      <c r="N15" s="86"/>
      <c r="O15" s="86"/>
      <c r="P15" s="86"/>
      <c r="Q15" s="86"/>
      <c r="R15" s="86"/>
      <c r="S15" s="8" t="s">
        <v>9</v>
      </c>
      <c r="T15" s="86"/>
      <c r="U15" s="87"/>
      <c r="V15" s="87"/>
    </row>
  </sheetData>
  <sheetProtection algorithmName="SHA-512" hashValue="wYpKCff7ppIyHapWitSGo/2AEHm0liSJNwD6EMVmTUbufPeLR9aBiWOs5iYhWf/tHVO8rm1jbbMBan30SocFUg==" saltValue="WlyR0UcYxwYO09XFDW8/cA==" spinCount="100000" sheet="1" objects="1" scenarios="1"/>
  <mergeCells count="9">
    <mergeCell ref="B1:R2"/>
    <mergeCell ref="A11:B11"/>
    <mergeCell ref="A6:B6"/>
    <mergeCell ref="A10:B10"/>
    <mergeCell ref="A3:V3"/>
    <mergeCell ref="A4:A5"/>
    <mergeCell ref="A7:B7"/>
    <mergeCell ref="A8:B8"/>
    <mergeCell ref="A9:B9"/>
  </mergeCells>
  <pageMargins left="0.51181102362204722" right="0.31496062992125984" top="0.35433070866141736" bottom="0.35433070866141736" header="0.31496062992125984" footer="0.31496062992125984"/>
  <pageSetup paperSize="9" scale="9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V15"/>
  <sheetViews>
    <sheetView showGridLines="0" zoomScaleNormal="100" workbookViewId="0">
      <selection activeCell="Y7" sqref="Y7"/>
    </sheetView>
  </sheetViews>
  <sheetFormatPr defaultColWidth="9.140625" defaultRowHeight="15" x14ac:dyDescent="0.25"/>
  <cols>
    <col min="1" max="1" width="30.7109375" style="8" customWidth="1"/>
    <col min="2" max="22" width="5" style="8" customWidth="1"/>
    <col min="23" max="16384" width="9.140625" style="8"/>
  </cols>
  <sheetData>
    <row r="1" spans="1:22" ht="19.5" customHeight="1" x14ac:dyDescent="0.25">
      <c r="B1" s="140" t="str">
        <f>'Assignment 1'!B1</f>
        <v>Children’s Rights, Legislation and Regulation - Stage 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68" t="str">
        <f>'Assignment 1'!S1</f>
        <v>PATD Stage 1</v>
      </c>
      <c r="T1" s="68"/>
      <c r="U1" s="70"/>
    </row>
    <row r="2" spans="1:22" ht="19.5" customHeight="1" x14ac:dyDescent="0.25">
      <c r="A2" s="8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69" t="str">
        <f>'Assignment 1'!S2</f>
        <v>Code: 5C21524</v>
      </c>
      <c r="T2" s="69"/>
      <c r="U2" s="70"/>
    </row>
    <row r="3" spans="1:22" ht="27" customHeight="1" x14ac:dyDescent="0.25">
      <c r="A3" s="149" t="s">
        <v>102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1"/>
    </row>
    <row r="4" spans="1:22" ht="101.25" customHeight="1" x14ac:dyDescent="0.25">
      <c r="A4" s="152" t="s">
        <v>63</v>
      </c>
      <c r="B4" s="9" t="s">
        <v>1</v>
      </c>
      <c r="C4" s="31">
        <f>'Learner Names'!C4</f>
        <v>0</v>
      </c>
      <c r="D4" s="31">
        <f>'Learner Names'!C5</f>
        <v>0</v>
      </c>
      <c r="E4" s="31">
        <f>'Learner Names'!C6</f>
        <v>0</v>
      </c>
      <c r="F4" s="31">
        <f>'Learner Names'!C7</f>
        <v>0</v>
      </c>
      <c r="G4" s="31">
        <f>'Learner Names'!C8</f>
        <v>0</v>
      </c>
      <c r="H4" s="31">
        <f>'Learner Names'!C9</f>
        <v>0</v>
      </c>
      <c r="I4" s="31">
        <f>'Learner Names'!C10</f>
        <v>0</v>
      </c>
      <c r="J4" s="31">
        <f>'Learner Names'!C11</f>
        <v>0</v>
      </c>
      <c r="K4" s="31">
        <f>'Learner Names'!C12</f>
        <v>0</v>
      </c>
      <c r="L4" s="31">
        <f>'Learner Names'!C13</f>
        <v>0</v>
      </c>
      <c r="M4" s="31">
        <f>'Learner Names'!C14</f>
        <v>0</v>
      </c>
      <c r="N4" s="31">
        <f>'Learner Names'!C15</f>
        <v>0</v>
      </c>
      <c r="O4" s="31">
        <f>'Learner Names'!C16</f>
        <v>0</v>
      </c>
      <c r="P4" s="31">
        <f>'Learner Names'!C17</f>
        <v>0</v>
      </c>
      <c r="Q4" s="31">
        <f>'Learner Names'!C18</f>
        <v>0</v>
      </c>
      <c r="R4" s="31">
        <f>'Learner Names'!C19</f>
        <v>0</v>
      </c>
      <c r="S4" s="31">
        <f>'Learner Names'!C20</f>
        <v>0</v>
      </c>
      <c r="T4" s="31">
        <f>'Learner Names'!C21</f>
        <v>0</v>
      </c>
      <c r="U4" s="31">
        <f>'Learner Names'!C22</f>
        <v>0</v>
      </c>
      <c r="V4" s="31">
        <f>'Learner Names'!C23</f>
        <v>0</v>
      </c>
    </row>
    <row r="5" spans="1:22" ht="101.25" customHeight="1" x14ac:dyDescent="0.25">
      <c r="A5" s="153"/>
      <c r="B5" s="10" t="s">
        <v>0</v>
      </c>
      <c r="C5" s="32">
        <f>'Learner Names'!B4</f>
        <v>0</v>
      </c>
      <c r="D5" s="32">
        <f>'Learner Names'!B5</f>
        <v>0</v>
      </c>
      <c r="E5" s="32">
        <f>'Learner Names'!B6</f>
        <v>0</v>
      </c>
      <c r="F5" s="32">
        <f>'Learner Names'!B7</f>
        <v>0</v>
      </c>
      <c r="G5" s="32">
        <f>'Learner Names'!B8</f>
        <v>0</v>
      </c>
      <c r="H5" s="32">
        <f>'Learner Names'!B9</f>
        <v>0</v>
      </c>
      <c r="I5" s="32">
        <f>'Learner Names'!B10</f>
        <v>0</v>
      </c>
      <c r="J5" s="32">
        <f>'Learner Names'!B11</f>
        <v>0</v>
      </c>
      <c r="K5" s="32">
        <f>'Learner Names'!B12</f>
        <v>0</v>
      </c>
      <c r="L5" s="32">
        <f>'Learner Names'!B13</f>
        <v>0</v>
      </c>
      <c r="M5" s="32">
        <f>'Learner Names'!B14</f>
        <v>0</v>
      </c>
      <c r="N5" s="32">
        <f>'Learner Names'!B15</f>
        <v>0</v>
      </c>
      <c r="O5" s="32">
        <f>'Learner Names'!B16</f>
        <v>0</v>
      </c>
      <c r="P5" s="32">
        <f>'Learner Names'!B17</f>
        <v>0</v>
      </c>
      <c r="Q5" s="32">
        <f>'Learner Names'!B18</f>
        <v>0</v>
      </c>
      <c r="R5" s="32">
        <f>'Learner Names'!B19</f>
        <v>0</v>
      </c>
      <c r="S5" s="32">
        <f>'Learner Names'!B20</f>
        <v>0</v>
      </c>
      <c r="T5" s="32">
        <f>'Learner Names'!B21</f>
        <v>0</v>
      </c>
      <c r="U5" s="32">
        <f>'Learner Names'!B22</f>
        <v>0</v>
      </c>
      <c r="V5" s="32">
        <f>'Learner Names'!B23</f>
        <v>0</v>
      </c>
    </row>
    <row r="6" spans="1:22" ht="20.25" customHeight="1" x14ac:dyDescent="0.25">
      <c r="A6" s="146" t="s">
        <v>26</v>
      </c>
      <c r="B6" s="147"/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  <c r="I6" s="20">
        <v>7</v>
      </c>
      <c r="J6" s="20">
        <v>8</v>
      </c>
      <c r="K6" s="20">
        <v>9</v>
      </c>
      <c r="L6" s="20">
        <v>10</v>
      </c>
      <c r="M6" s="20">
        <v>11</v>
      </c>
      <c r="N6" s="20">
        <v>12</v>
      </c>
      <c r="O6" s="20">
        <v>13</v>
      </c>
      <c r="P6" s="20">
        <v>14</v>
      </c>
      <c r="Q6" s="20">
        <v>15</v>
      </c>
      <c r="R6" s="20">
        <v>16</v>
      </c>
      <c r="S6" s="20">
        <v>17</v>
      </c>
      <c r="T6" s="20">
        <v>18</v>
      </c>
      <c r="U6" s="20">
        <v>19</v>
      </c>
      <c r="V6" s="20">
        <v>20</v>
      </c>
    </row>
    <row r="7" spans="1:22" ht="30" customHeight="1" x14ac:dyDescent="0.25">
      <c r="A7" s="155" t="s">
        <v>67</v>
      </c>
      <c r="B7" s="155"/>
      <c r="C7" s="52">
        <f>'Assignment 2 - 40%'!H11</f>
        <v>0</v>
      </c>
      <c r="D7" s="52">
        <f>'Assignment 2 - 40%'!H46</f>
        <v>0</v>
      </c>
      <c r="E7" s="52">
        <f>'Assignment 2 - 40%'!H81</f>
        <v>0</v>
      </c>
      <c r="F7" s="52">
        <f>'Assignment 2 - 40%'!H116</f>
        <v>0</v>
      </c>
      <c r="G7" s="52">
        <f>'Assignment 2 - 40%'!H151</f>
        <v>0</v>
      </c>
      <c r="H7" s="52">
        <f>'Assignment 2 - 40%'!H186</f>
        <v>0</v>
      </c>
      <c r="I7" s="52">
        <f>'Assignment 2 - 40%'!H221</f>
        <v>0</v>
      </c>
      <c r="J7" s="52">
        <f>'Assignment 2 - 40%'!H256</f>
        <v>0</v>
      </c>
      <c r="K7" s="52">
        <f>'Assignment 2 - 40%'!H291</f>
        <v>0</v>
      </c>
      <c r="L7" s="52">
        <f>'Assignment 2 - 40%'!H326</f>
        <v>0</v>
      </c>
      <c r="M7" s="52">
        <f>'Assignment 2 - 40%'!H361</f>
        <v>0</v>
      </c>
      <c r="N7" s="52">
        <f>'Assignment 2 - 40%'!H396</f>
        <v>0</v>
      </c>
      <c r="O7" s="52">
        <f>'Assignment 2 - 40%'!H431</f>
        <v>0</v>
      </c>
      <c r="P7" s="52">
        <f>'Assignment 2 - 40%'!H466</f>
        <v>0</v>
      </c>
      <c r="Q7" s="52">
        <f>'Assignment 2 - 40%'!H501</f>
        <v>0</v>
      </c>
      <c r="R7" s="52">
        <f>'Assignment 2 - 40%'!H536</f>
        <v>0</v>
      </c>
      <c r="S7" s="52">
        <f>'Assignment 2 - 40%'!H571</f>
        <v>0</v>
      </c>
      <c r="T7" s="52">
        <f>'Assignment 2 - 40%'!H606</f>
        <v>0</v>
      </c>
      <c r="U7" s="52">
        <f>'Assignment 2 - 40%'!H641</f>
        <v>0</v>
      </c>
      <c r="V7" s="52">
        <f>'Assignment 2 - 40%'!H676</f>
        <v>0</v>
      </c>
    </row>
    <row r="8" spans="1:22" ht="60" customHeight="1" x14ac:dyDescent="0.25">
      <c r="A8" s="155" t="s">
        <v>64</v>
      </c>
      <c r="B8" s="155"/>
      <c r="C8" s="52">
        <f>'Assignment 2 - 40%'!H12</f>
        <v>0</v>
      </c>
      <c r="D8" s="52">
        <f>'Assignment 2 - 40%'!H47</f>
        <v>0</v>
      </c>
      <c r="E8" s="52">
        <f>'Assignment 2 - 40%'!H82</f>
        <v>0</v>
      </c>
      <c r="F8" s="52">
        <f>'Assignment 2 - 40%'!H117</f>
        <v>0</v>
      </c>
      <c r="G8" s="52">
        <f>'Assignment 2 - 40%'!H152</f>
        <v>0</v>
      </c>
      <c r="H8" s="52">
        <f>'Assignment 2 - 40%'!H187</f>
        <v>0</v>
      </c>
      <c r="I8" s="52">
        <f>'Assignment 2 - 40%'!H222</f>
        <v>0</v>
      </c>
      <c r="J8" s="52">
        <f>'Assignment 2 - 40%'!H257</f>
        <v>0</v>
      </c>
      <c r="K8" s="52">
        <f>'Assignment 2 - 40%'!H292</f>
        <v>0</v>
      </c>
      <c r="L8" s="52">
        <f>'Assignment 2 - 40%'!H327</f>
        <v>0</v>
      </c>
      <c r="M8" s="52">
        <f>'Assignment 2 - 40%'!H362</f>
        <v>0</v>
      </c>
      <c r="N8" s="52">
        <f>'Assignment 2 - 40%'!H397</f>
        <v>0</v>
      </c>
      <c r="O8" s="52">
        <f>'Assignment 2 - 40%'!H432</f>
        <v>0</v>
      </c>
      <c r="P8" s="52">
        <f>'Assignment 2 - 40%'!H467</f>
        <v>0</v>
      </c>
      <c r="Q8" s="52">
        <f>'Assignment 2 - 40%'!H502</f>
        <v>0</v>
      </c>
      <c r="R8" s="52">
        <f>'Assignment 2 - 40%'!H537</f>
        <v>0</v>
      </c>
      <c r="S8" s="52">
        <f>'Assignment 2 - 40%'!H572</f>
        <v>0</v>
      </c>
      <c r="T8" s="52">
        <f>'Assignment 2 - 40%'!H607</f>
        <v>0</v>
      </c>
      <c r="U8" s="52">
        <f>'Assignment 2 - 40%'!H642</f>
        <v>0</v>
      </c>
      <c r="V8" s="52">
        <f>'Assignment 2 - 40%'!H677</f>
        <v>0</v>
      </c>
    </row>
    <row r="9" spans="1:22" ht="60" customHeight="1" x14ac:dyDescent="0.25">
      <c r="A9" s="155" t="s">
        <v>66</v>
      </c>
      <c r="B9" s="155"/>
      <c r="C9" s="52">
        <f>'Assignment 2 - 40%'!H13</f>
        <v>0</v>
      </c>
      <c r="D9" s="52">
        <f>'Assignment 2 - 40%'!H48</f>
        <v>0</v>
      </c>
      <c r="E9" s="52">
        <f>'Assignment 2 - 40%'!H83</f>
        <v>0</v>
      </c>
      <c r="F9" s="52">
        <f>'Assignment 2 - 40%'!H118</f>
        <v>0</v>
      </c>
      <c r="G9" s="52">
        <f>'Assignment 2 - 40%'!H153</f>
        <v>0</v>
      </c>
      <c r="H9" s="52">
        <f>'Assignment 2 - 40%'!H188</f>
        <v>0</v>
      </c>
      <c r="I9" s="52">
        <f>'Assignment 2 - 40%'!H223</f>
        <v>0</v>
      </c>
      <c r="J9" s="52">
        <f>'Assignment 2 - 40%'!H258</f>
        <v>0</v>
      </c>
      <c r="K9" s="52">
        <f>'Assignment 2 - 40%'!H293</f>
        <v>0</v>
      </c>
      <c r="L9" s="52">
        <f>'Assignment 2 - 40%'!H328</f>
        <v>0</v>
      </c>
      <c r="M9" s="52">
        <f>'Assignment 2 - 40%'!H363</f>
        <v>0</v>
      </c>
      <c r="N9" s="52">
        <f>'Assignment 2 - 40%'!H398</f>
        <v>0</v>
      </c>
      <c r="O9" s="52">
        <f>'Assignment 2 - 40%'!H433</f>
        <v>0</v>
      </c>
      <c r="P9" s="52">
        <f>'Assignment 2 - 40%'!H468</f>
        <v>0</v>
      </c>
      <c r="Q9" s="52">
        <f>'Assignment 2 - 40%'!H503</f>
        <v>0</v>
      </c>
      <c r="R9" s="52">
        <f>'Assignment 2 - 40%'!H538</f>
        <v>0</v>
      </c>
      <c r="S9" s="52">
        <f>'Assignment 2 - 40%'!H573</f>
        <v>0</v>
      </c>
      <c r="T9" s="52">
        <f>'Assignment 2 - 40%'!H608</f>
        <v>0</v>
      </c>
      <c r="U9" s="52">
        <f>'Assignment 2 - 40%'!H643</f>
        <v>0</v>
      </c>
      <c r="V9" s="52">
        <f>'Assignment 2 - 40%'!H678</f>
        <v>0</v>
      </c>
    </row>
    <row r="10" spans="1:22" ht="30" customHeight="1" x14ac:dyDescent="0.25">
      <c r="A10" s="145" t="s">
        <v>65</v>
      </c>
      <c r="B10" s="145"/>
      <c r="C10" s="22">
        <f>SUM(C7,C8,C9)</f>
        <v>0</v>
      </c>
      <c r="D10" s="22">
        <f t="shared" ref="D10:V10" si="0">SUM(D7,D8,D9)</f>
        <v>0</v>
      </c>
      <c r="E10" s="22">
        <f t="shared" si="0"/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 t="shared" si="0"/>
        <v>0</v>
      </c>
      <c r="R10" s="22">
        <f t="shared" si="0"/>
        <v>0</v>
      </c>
      <c r="S10" s="22">
        <f t="shared" si="0"/>
        <v>0</v>
      </c>
      <c r="T10" s="22">
        <f t="shared" si="0"/>
        <v>0</v>
      </c>
      <c r="U10" s="22">
        <f t="shared" si="0"/>
        <v>0</v>
      </c>
      <c r="V10" s="22">
        <f t="shared" si="0"/>
        <v>0</v>
      </c>
    </row>
    <row r="11" spans="1:22" ht="15.75" customHeight="1" x14ac:dyDescent="0.25"/>
    <row r="12" spans="1:22" ht="15.75" customHeight="1" x14ac:dyDescent="0.25">
      <c r="A12" s="11" t="s">
        <v>4</v>
      </c>
      <c r="H12" s="12" t="s">
        <v>5</v>
      </c>
      <c r="M12" s="86"/>
      <c r="N12" s="86"/>
      <c r="O12" s="86"/>
      <c r="P12" s="86"/>
      <c r="Q12" s="86"/>
      <c r="R12" s="86"/>
      <c r="S12" s="86"/>
      <c r="T12" s="86"/>
      <c r="U12" s="87"/>
      <c r="V12" s="87"/>
    </row>
    <row r="13" spans="1:22" ht="15.75" customHeight="1" x14ac:dyDescent="0.25">
      <c r="A13" s="8" t="s">
        <v>6</v>
      </c>
      <c r="H13" s="12"/>
      <c r="M13" s="17"/>
      <c r="N13" s="17"/>
      <c r="O13" s="17"/>
      <c r="P13" s="17"/>
      <c r="Q13" s="17"/>
      <c r="R13" s="17"/>
      <c r="S13" s="17"/>
      <c r="T13" s="17"/>
      <c r="U13" s="7"/>
      <c r="V13" s="7"/>
    </row>
    <row r="14" spans="1:22" ht="15.75" customHeight="1" x14ac:dyDescent="0.25">
      <c r="A14" s="8" t="s">
        <v>7</v>
      </c>
      <c r="H14" s="12" t="s">
        <v>8</v>
      </c>
      <c r="L14" s="86"/>
      <c r="M14" s="86"/>
      <c r="N14" s="86"/>
      <c r="O14" s="86"/>
      <c r="P14" s="86"/>
      <c r="Q14" s="86"/>
      <c r="R14" s="86"/>
      <c r="S14" s="8" t="s">
        <v>9</v>
      </c>
      <c r="T14" s="86"/>
      <c r="U14" s="87"/>
      <c r="V14" s="87"/>
    </row>
    <row r="15" spans="1:22" ht="15.75" customHeight="1" x14ac:dyDescent="0.25"/>
  </sheetData>
  <sheetProtection algorithmName="SHA-512" hashValue="vedq15Ua9CN9fCJm4Cpe/waJG5Z5jGWKiWmY1guhWtowqUNa7TVVV9BO3jfkMIgEoFJVod8hzve1dho5xPc6HQ==" saltValue="IAlag26VYjhgSYgKcqyFcA==" spinCount="100000" sheet="1" objects="1" scenarios="1"/>
  <mergeCells count="8">
    <mergeCell ref="B1:R2"/>
    <mergeCell ref="A10:B10"/>
    <mergeCell ref="A3:V3"/>
    <mergeCell ref="A4:A5"/>
    <mergeCell ref="A6:B6"/>
    <mergeCell ref="A7:B7"/>
    <mergeCell ref="A8:B8"/>
    <mergeCell ref="A9:B9"/>
  </mergeCells>
  <pageMargins left="0.51181102362204722" right="0.31496062992125984" top="0.35433070866141736" bottom="0.35433070866141736" header="0.31496062992125984" footer="0.31496062992125984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17"/>
  <sheetViews>
    <sheetView showGridLines="0" zoomScaleNormal="100" workbookViewId="0">
      <selection activeCell="A11" sqref="A11:B11"/>
    </sheetView>
  </sheetViews>
  <sheetFormatPr defaultColWidth="9.140625" defaultRowHeight="15" x14ac:dyDescent="0.25"/>
  <cols>
    <col min="1" max="1" width="37.42578125" style="8" customWidth="1"/>
    <col min="2" max="22" width="5" style="8" customWidth="1"/>
    <col min="23" max="16384" width="9.140625" style="8"/>
  </cols>
  <sheetData>
    <row r="1" spans="1:22" s="70" customFormat="1" ht="19.5" customHeight="1" x14ac:dyDescent="0.25">
      <c r="B1" s="140" t="str">
        <f>'Assignment 1'!B1</f>
        <v>Children’s Rights, Legislation and Regulation - Stage 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68" t="str">
        <f>'Assignment 1'!S1</f>
        <v>PATD Stage 1</v>
      </c>
      <c r="T1" s="68"/>
    </row>
    <row r="2" spans="1:22" s="70" customFormat="1" ht="19.5" customHeight="1" x14ac:dyDescent="0.25">
      <c r="A2" s="8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69" t="str">
        <f>'Assignment 1'!S2</f>
        <v>Code: 5C21524</v>
      </c>
      <c r="T2" s="69"/>
    </row>
    <row r="3" spans="1:22" ht="27" customHeight="1" x14ac:dyDescent="0.25">
      <c r="A3" s="149" t="s">
        <v>103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1"/>
    </row>
    <row r="4" spans="1:22" ht="101.25" customHeight="1" x14ac:dyDescent="0.25">
      <c r="A4" s="152" t="s">
        <v>72</v>
      </c>
      <c r="B4" s="9" t="s">
        <v>1</v>
      </c>
      <c r="C4" s="31">
        <f>'Learner Names'!C4</f>
        <v>0</v>
      </c>
      <c r="D4" s="31">
        <f>'Learner Names'!C5</f>
        <v>0</v>
      </c>
      <c r="E4" s="31">
        <f>'Learner Names'!C6</f>
        <v>0</v>
      </c>
      <c r="F4" s="31">
        <f>'Learner Names'!C7</f>
        <v>0</v>
      </c>
      <c r="G4" s="31">
        <f>'Learner Names'!C8</f>
        <v>0</v>
      </c>
      <c r="H4" s="31">
        <f>'Learner Names'!C9</f>
        <v>0</v>
      </c>
      <c r="I4" s="31">
        <f>'Learner Names'!C10</f>
        <v>0</v>
      </c>
      <c r="J4" s="31">
        <f>'Learner Names'!C11</f>
        <v>0</v>
      </c>
      <c r="K4" s="31">
        <f>'Learner Names'!C12</f>
        <v>0</v>
      </c>
      <c r="L4" s="31">
        <f>'Learner Names'!C13</f>
        <v>0</v>
      </c>
      <c r="M4" s="31">
        <f>'Learner Names'!C14</f>
        <v>0</v>
      </c>
      <c r="N4" s="31">
        <f>'Learner Names'!C15</f>
        <v>0</v>
      </c>
      <c r="O4" s="31">
        <f>'Learner Names'!C16</f>
        <v>0</v>
      </c>
      <c r="P4" s="31">
        <f>'Learner Names'!C17</f>
        <v>0</v>
      </c>
      <c r="Q4" s="31">
        <f>'Learner Names'!C18</f>
        <v>0</v>
      </c>
      <c r="R4" s="31">
        <f>'Learner Names'!C19</f>
        <v>0</v>
      </c>
      <c r="S4" s="31">
        <f>'Learner Names'!C20</f>
        <v>0</v>
      </c>
      <c r="T4" s="31">
        <f>'Learner Names'!C21</f>
        <v>0</v>
      </c>
      <c r="U4" s="31">
        <f>'Learner Names'!C22</f>
        <v>0</v>
      </c>
      <c r="V4" s="31">
        <f>'Learner Names'!C23</f>
        <v>0</v>
      </c>
    </row>
    <row r="5" spans="1:22" ht="93.75" customHeight="1" x14ac:dyDescent="0.25">
      <c r="A5" s="153"/>
      <c r="B5" s="10" t="s">
        <v>0</v>
      </c>
      <c r="C5" s="32">
        <f>'Learner Names'!B4</f>
        <v>0</v>
      </c>
      <c r="D5" s="32">
        <f>'Learner Names'!B5</f>
        <v>0</v>
      </c>
      <c r="E5" s="32">
        <f>'Learner Names'!B6</f>
        <v>0</v>
      </c>
      <c r="F5" s="32">
        <f>'Learner Names'!B7</f>
        <v>0</v>
      </c>
      <c r="G5" s="32">
        <f>'Learner Names'!B8</f>
        <v>0</v>
      </c>
      <c r="H5" s="32">
        <f>'Learner Names'!B9</f>
        <v>0</v>
      </c>
      <c r="I5" s="32">
        <f>'Learner Names'!B10</f>
        <v>0</v>
      </c>
      <c r="J5" s="32">
        <f>'Learner Names'!B11</f>
        <v>0</v>
      </c>
      <c r="K5" s="32">
        <f>'Learner Names'!B12</f>
        <v>0</v>
      </c>
      <c r="L5" s="32">
        <f>'Learner Names'!B13</f>
        <v>0</v>
      </c>
      <c r="M5" s="32">
        <f>'Learner Names'!B14</f>
        <v>0</v>
      </c>
      <c r="N5" s="32">
        <f>'Learner Names'!B15</f>
        <v>0</v>
      </c>
      <c r="O5" s="32">
        <f>'Learner Names'!B16</f>
        <v>0</v>
      </c>
      <c r="P5" s="32">
        <f>'Learner Names'!B17</f>
        <v>0</v>
      </c>
      <c r="Q5" s="32">
        <f>'Learner Names'!B18</f>
        <v>0</v>
      </c>
      <c r="R5" s="32">
        <f>'Learner Names'!B19</f>
        <v>0</v>
      </c>
      <c r="S5" s="32">
        <f>'Learner Names'!B20</f>
        <v>0</v>
      </c>
      <c r="T5" s="32">
        <f>'Learner Names'!B21</f>
        <v>0</v>
      </c>
      <c r="U5" s="32">
        <f>'Learner Names'!B22</f>
        <v>0</v>
      </c>
      <c r="V5" s="32">
        <f>'Learner Names'!B23</f>
        <v>0</v>
      </c>
    </row>
    <row r="6" spans="1:22" ht="20.25" customHeight="1" x14ac:dyDescent="0.25">
      <c r="A6" s="146" t="s">
        <v>26</v>
      </c>
      <c r="B6" s="147"/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  <c r="I6" s="20">
        <v>7</v>
      </c>
      <c r="J6" s="20">
        <v>8</v>
      </c>
      <c r="K6" s="20">
        <v>9</v>
      </c>
      <c r="L6" s="20">
        <v>10</v>
      </c>
      <c r="M6" s="20">
        <v>11</v>
      </c>
      <c r="N6" s="20">
        <v>12</v>
      </c>
      <c r="O6" s="20">
        <v>13</v>
      </c>
      <c r="P6" s="20">
        <v>14</v>
      </c>
      <c r="Q6" s="20">
        <v>15</v>
      </c>
      <c r="R6" s="20">
        <v>16</v>
      </c>
      <c r="S6" s="20">
        <v>17</v>
      </c>
      <c r="T6" s="20">
        <v>18</v>
      </c>
      <c r="U6" s="20">
        <v>19</v>
      </c>
      <c r="V6" s="20">
        <v>20</v>
      </c>
    </row>
    <row r="7" spans="1:22" ht="33" customHeight="1" x14ac:dyDescent="0.25">
      <c r="A7" s="155" t="s">
        <v>68</v>
      </c>
      <c r="B7" s="155"/>
      <c r="C7" s="52">
        <f>'Case Study - 30%'!H11</f>
        <v>0</v>
      </c>
      <c r="D7" s="52">
        <f>'Case Study - 30%'!H42</f>
        <v>0</v>
      </c>
      <c r="E7" s="52">
        <f>'Case Study - 30%'!H73</f>
        <v>0</v>
      </c>
      <c r="F7" s="52">
        <f>'Case Study - 30%'!H104</f>
        <v>0</v>
      </c>
      <c r="G7" s="52">
        <f>'Case Study - 30%'!H135</f>
        <v>0</v>
      </c>
      <c r="H7" s="52">
        <f>'Case Study - 30%'!H166</f>
        <v>0</v>
      </c>
      <c r="I7" s="52">
        <f>'Case Study - 30%'!H197</f>
        <v>0</v>
      </c>
      <c r="J7" s="52">
        <f>'Case Study - 30%'!H228</f>
        <v>0</v>
      </c>
      <c r="K7" s="52">
        <f>'Case Study - 30%'!H259</f>
        <v>0</v>
      </c>
      <c r="L7" s="52">
        <f>'Case Study - 30%'!H290</f>
        <v>0</v>
      </c>
      <c r="M7" s="52">
        <f>'Case Study - 30%'!H321</f>
        <v>0</v>
      </c>
      <c r="N7" s="52">
        <f>'Case Study - 30%'!H352</f>
        <v>0</v>
      </c>
      <c r="O7" s="52">
        <f>'Case Study - 30%'!H383</f>
        <v>0</v>
      </c>
      <c r="P7" s="52">
        <f>'Case Study - 30%'!H414</f>
        <v>0</v>
      </c>
      <c r="Q7" s="52">
        <f>'Case Study - 30%'!H445</f>
        <v>0</v>
      </c>
      <c r="R7" s="52">
        <f>'Case Study - 30%'!H476</f>
        <v>0</v>
      </c>
      <c r="S7" s="52">
        <f>'Case Study - 30%'!H507</f>
        <v>0</v>
      </c>
      <c r="T7" s="52">
        <f>'Case Study - 30%'!H538</f>
        <v>0</v>
      </c>
      <c r="U7" s="52">
        <f>'Case Study - 30%'!H569</f>
        <v>0</v>
      </c>
      <c r="V7" s="52">
        <f>'Case Study - 30%'!H600</f>
        <v>0</v>
      </c>
    </row>
    <row r="8" spans="1:22" ht="31.5" customHeight="1" x14ac:dyDescent="0.25">
      <c r="A8" s="155" t="s">
        <v>71</v>
      </c>
      <c r="B8" s="155"/>
      <c r="C8" s="52">
        <f>'Case Study - 30%'!H12</f>
        <v>0</v>
      </c>
      <c r="D8" s="52">
        <f>'Case Study - 30%'!H43</f>
        <v>0</v>
      </c>
      <c r="E8" s="52">
        <f>'Case Study - 30%'!H74</f>
        <v>0</v>
      </c>
      <c r="F8" s="52">
        <f>'Case Study - 30%'!H105</f>
        <v>0</v>
      </c>
      <c r="G8" s="52">
        <f>'Case Study - 30%'!H136</f>
        <v>0</v>
      </c>
      <c r="H8" s="52">
        <f>'Case Study - 30%'!H167</f>
        <v>0</v>
      </c>
      <c r="I8" s="52">
        <f>'Case Study - 30%'!H198</f>
        <v>0</v>
      </c>
      <c r="J8" s="52">
        <f>'Case Study - 30%'!H229</f>
        <v>0</v>
      </c>
      <c r="K8" s="52">
        <f>'Case Study - 30%'!H260</f>
        <v>0</v>
      </c>
      <c r="L8" s="52">
        <f>'Case Study - 30%'!H291</f>
        <v>0</v>
      </c>
      <c r="M8" s="52">
        <f>'Case Study - 30%'!H322</f>
        <v>0</v>
      </c>
      <c r="N8" s="52">
        <f>'Case Study - 30%'!H353</f>
        <v>0</v>
      </c>
      <c r="O8" s="52">
        <f>'Case Study - 30%'!H384</f>
        <v>0</v>
      </c>
      <c r="P8" s="52">
        <f>'Case Study - 30%'!H415</f>
        <v>0</v>
      </c>
      <c r="Q8" s="52">
        <f>'Case Study - 30%'!H446</f>
        <v>0</v>
      </c>
      <c r="R8" s="52">
        <f>'Case Study - 30%'!H477</f>
        <v>0</v>
      </c>
      <c r="S8" s="52">
        <f>'Case Study - 30%'!H508</f>
        <v>0</v>
      </c>
      <c r="T8" s="52">
        <f>'Case Study - 30%'!H539</f>
        <v>0</v>
      </c>
      <c r="U8" s="52">
        <f>'Case Study - 30%'!H570</f>
        <v>0</v>
      </c>
      <c r="V8" s="52">
        <f>'Case Study - 30%'!H601</f>
        <v>0</v>
      </c>
    </row>
    <row r="9" spans="1:22" ht="31.5" customHeight="1" x14ac:dyDescent="0.25">
      <c r="A9" s="156" t="s">
        <v>69</v>
      </c>
      <c r="B9" s="157"/>
      <c r="C9" s="52">
        <f>'Case Study - 30%'!H13</f>
        <v>0</v>
      </c>
      <c r="D9" s="52">
        <f>'Case Study - 30%'!H44</f>
        <v>0</v>
      </c>
      <c r="E9" s="52">
        <f>'Case Study - 30%'!H75</f>
        <v>0</v>
      </c>
      <c r="F9" s="52">
        <f>'Case Study - 30%'!H106</f>
        <v>0</v>
      </c>
      <c r="G9" s="52">
        <f>'Case Study - 30%'!H137</f>
        <v>0</v>
      </c>
      <c r="H9" s="52">
        <f>'Case Study - 30%'!H168</f>
        <v>0</v>
      </c>
      <c r="I9" s="52">
        <f>'Case Study - 30%'!H199</f>
        <v>0</v>
      </c>
      <c r="J9" s="52">
        <f>'Case Study - 30%'!H230</f>
        <v>0</v>
      </c>
      <c r="K9" s="52">
        <f>'Case Study - 30%'!H261</f>
        <v>0</v>
      </c>
      <c r="L9" s="52">
        <f>'Case Study - 30%'!H292</f>
        <v>0</v>
      </c>
      <c r="M9" s="52">
        <f>'Case Study - 30%'!H323</f>
        <v>0</v>
      </c>
      <c r="N9" s="52">
        <f>'Case Study - 30%'!H354</f>
        <v>0</v>
      </c>
      <c r="O9" s="52">
        <f>'Case Study - 30%'!H385</f>
        <v>0</v>
      </c>
      <c r="P9" s="52">
        <f>'Case Study - 30%'!H416</f>
        <v>0</v>
      </c>
      <c r="Q9" s="52">
        <f>'Case Study - 30%'!H447</f>
        <v>0</v>
      </c>
      <c r="R9" s="52">
        <f>'Case Study - 30%'!H478</f>
        <v>0</v>
      </c>
      <c r="S9" s="52">
        <f>'Case Study - 30%'!H509</f>
        <v>0</v>
      </c>
      <c r="T9" s="52">
        <f>'Case Study - 30%'!H540</f>
        <v>0</v>
      </c>
      <c r="U9" s="52">
        <f>'Case Study - 30%'!H571</f>
        <v>0</v>
      </c>
      <c r="V9" s="52">
        <f>'Case Study - 30%'!H602</f>
        <v>0</v>
      </c>
    </row>
    <row r="10" spans="1:22" ht="46.5" customHeight="1" x14ac:dyDescent="0.25">
      <c r="A10" s="155" t="s">
        <v>70</v>
      </c>
      <c r="B10" s="155"/>
      <c r="C10" s="52">
        <f>'Case Study - 30%'!H14</f>
        <v>0</v>
      </c>
      <c r="D10" s="52">
        <f>'Case Study - 30%'!H45</f>
        <v>0</v>
      </c>
      <c r="E10" s="52">
        <f>'Case Study - 30%'!H76</f>
        <v>0</v>
      </c>
      <c r="F10" s="52">
        <f>'Case Study - 30%'!H107</f>
        <v>0</v>
      </c>
      <c r="G10" s="52">
        <f>'Case Study - 30%'!H138</f>
        <v>0</v>
      </c>
      <c r="H10" s="52">
        <f>'Case Study - 30%'!H169</f>
        <v>0</v>
      </c>
      <c r="I10" s="52">
        <f>'Case Study - 30%'!H200</f>
        <v>0</v>
      </c>
      <c r="J10" s="52">
        <f>'Case Study - 30%'!H231</f>
        <v>0</v>
      </c>
      <c r="K10" s="52">
        <f>'Case Study - 30%'!H262</f>
        <v>0</v>
      </c>
      <c r="L10" s="52">
        <f>'Case Study - 30%'!H293</f>
        <v>0</v>
      </c>
      <c r="M10" s="52">
        <f>'Case Study - 30%'!H324</f>
        <v>0</v>
      </c>
      <c r="N10" s="52">
        <f>'Case Study - 30%'!H355</f>
        <v>0</v>
      </c>
      <c r="O10" s="52">
        <f>'Case Study - 30%'!H386</f>
        <v>0</v>
      </c>
      <c r="P10" s="52">
        <f>'Case Study - 30%'!H417</f>
        <v>0</v>
      </c>
      <c r="Q10" s="52">
        <f>'Case Study - 30%'!H448</f>
        <v>0</v>
      </c>
      <c r="R10" s="52">
        <f>'Case Study - 30%'!H479</f>
        <v>0</v>
      </c>
      <c r="S10" s="52">
        <f>'Case Study - 30%'!H510</f>
        <v>0</v>
      </c>
      <c r="T10" s="52">
        <f>'Case Study - 30%'!H541</f>
        <v>0</v>
      </c>
      <c r="U10" s="52">
        <f>'Case Study - 30%'!H572</f>
        <v>0</v>
      </c>
      <c r="V10" s="52">
        <f>'Case Study - 30%'!H603</f>
        <v>0</v>
      </c>
    </row>
    <row r="11" spans="1:22" ht="48.75" customHeight="1" x14ac:dyDescent="0.25">
      <c r="A11" s="156" t="s">
        <v>57</v>
      </c>
      <c r="B11" s="157"/>
      <c r="C11" s="78" t="str">
        <f>IF('CS Tick'!A2=TRUE, "Yes", "No")</f>
        <v>No</v>
      </c>
      <c r="D11" s="78" t="str">
        <f>IF('CS Tick'!B2=TRUE, "Yes", "No")</f>
        <v>No</v>
      </c>
      <c r="E11" s="78" t="str">
        <f>IF('CS Tick'!C2=TRUE, "Yes", "No")</f>
        <v>No</v>
      </c>
      <c r="F11" s="78" t="str">
        <f>IF('CS Tick'!D2=TRUE, "Yes", "No")</f>
        <v>No</v>
      </c>
      <c r="G11" s="78" t="str">
        <f>IF('CS Tick'!E2=TRUE, "Yes", "No")</f>
        <v>No</v>
      </c>
      <c r="H11" s="78" t="str">
        <f>IF('CS Tick'!F2=TRUE, "Yes", "No")</f>
        <v>No</v>
      </c>
      <c r="I11" s="78" t="str">
        <f>IF('CS Tick'!G2=TRUE, "Yes", "No")</f>
        <v>No</v>
      </c>
      <c r="J11" s="78" t="str">
        <f>IF('CS Tick'!H2=TRUE, "Yes", "No")</f>
        <v>No</v>
      </c>
      <c r="K11" s="78" t="str">
        <f>IF('CS Tick'!I2=TRUE, "Yes", "No")</f>
        <v>No</v>
      </c>
      <c r="L11" s="78" t="str">
        <f>IF('CS Tick'!J2=TRUE, "Yes", "No")</f>
        <v>No</v>
      </c>
      <c r="M11" s="78" t="str">
        <f>IF('CS Tick'!K2=TRUE, "Yes", "No")</f>
        <v>No</v>
      </c>
      <c r="N11" s="78" t="str">
        <f>IF('CS Tick'!L2=TRUE, "Yes", "No")</f>
        <v>No</v>
      </c>
      <c r="O11" s="78" t="str">
        <f>IF('CS Tick'!M2=TRUE, "Yes", "No")</f>
        <v>No</v>
      </c>
      <c r="P11" s="78" t="str">
        <f>IF('CS Tick'!N2=TRUE, "Yes", "No")</f>
        <v>No</v>
      </c>
      <c r="Q11" s="78" t="str">
        <f>IF('CS Tick'!O2=TRUE, "Yes", "No")</f>
        <v>No</v>
      </c>
      <c r="R11" s="78" t="str">
        <f>IF('CS Tick'!P2=TRUE, "Yes", "No")</f>
        <v>No</v>
      </c>
      <c r="S11" s="78" t="str">
        <f>IF('CS Tick'!Q2=TRUE, "Yes", "No")</f>
        <v>No</v>
      </c>
      <c r="T11" s="78" t="str">
        <f>IF('CS Tick'!R2=TRUE, "Yes", "No")</f>
        <v>No</v>
      </c>
      <c r="U11" s="78" t="str">
        <f>IF('CS Tick'!S2=TRUE, "Yes", "No")</f>
        <v>No</v>
      </c>
      <c r="V11" s="78" t="str">
        <f>IF('CS Tick'!T2=TRUE, "Yes", "No")</f>
        <v>No</v>
      </c>
    </row>
    <row r="12" spans="1:22" ht="30" customHeight="1" x14ac:dyDescent="0.25">
      <c r="A12" s="145" t="s">
        <v>59</v>
      </c>
      <c r="B12" s="145"/>
      <c r="C12" s="22">
        <f>SUM(C7,C8,C9,C10)</f>
        <v>0</v>
      </c>
      <c r="D12" s="22">
        <f t="shared" ref="D12:V12" si="0">SUM(D7,D8,D9,D10)</f>
        <v>0</v>
      </c>
      <c r="E12" s="22">
        <f t="shared" si="0"/>
        <v>0</v>
      </c>
      <c r="F12" s="22">
        <f t="shared" si="0"/>
        <v>0</v>
      </c>
      <c r="G12" s="22">
        <f t="shared" si="0"/>
        <v>0</v>
      </c>
      <c r="H12" s="22">
        <f t="shared" si="0"/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 t="shared" si="0"/>
        <v>0</v>
      </c>
      <c r="S12" s="22">
        <f t="shared" si="0"/>
        <v>0</v>
      </c>
      <c r="T12" s="22">
        <f t="shared" si="0"/>
        <v>0</v>
      </c>
      <c r="U12" s="22">
        <f t="shared" si="0"/>
        <v>0</v>
      </c>
      <c r="V12" s="22">
        <f t="shared" si="0"/>
        <v>0</v>
      </c>
    </row>
    <row r="14" spans="1:22" ht="15.75" customHeight="1" x14ac:dyDescent="0.25">
      <c r="A14" s="11" t="s">
        <v>4</v>
      </c>
      <c r="H14" s="12" t="s">
        <v>5</v>
      </c>
      <c r="M14" s="17"/>
      <c r="N14" s="86"/>
      <c r="O14" s="86"/>
      <c r="P14" s="86"/>
      <c r="Q14" s="86"/>
      <c r="R14" s="86"/>
      <c r="S14" s="86"/>
      <c r="T14" s="86"/>
      <c r="U14" s="87"/>
      <c r="V14" s="87"/>
    </row>
    <row r="15" spans="1:22" ht="15.75" customHeight="1" x14ac:dyDescent="0.25">
      <c r="A15" s="8" t="s">
        <v>6</v>
      </c>
      <c r="H15" s="12"/>
      <c r="M15" s="17"/>
      <c r="N15" s="17"/>
      <c r="O15" s="17"/>
      <c r="P15" s="17"/>
      <c r="Q15" s="17"/>
      <c r="R15" s="17"/>
      <c r="S15" s="17"/>
      <c r="T15" s="17"/>
      <c r="U15" s="7"/>
      <c r="V15" s="7"/>
    </row>
    <row r="16" spans="1:22" ht="15.75" customHeight="1" x14ac:dyDescent="0.25">
      <c r="A16" s="8" t="s">
        <v>7</v>
      </c>
      <c r="H16" s="12" t="s">
        <v>8</v>
      </c>
      <c r="L16" s="86"/>
      <c r="M16" s="86"/>
      <c r="N16" s="86"/>
      <c r="O16" s="86"/>
      <c r="P16" s="86"/>
      <c r="Q16" s="86"/>
      <c r="R16" s="86"/>
      <c r="S16" s="8" t="s">
        <v>9</v>
      </c>
      <c r="T16" s="86"/>
      <c r="U16" s="87"/>
      <c r="V16" s="87"/>
    </row>
    <row r="17" ht="15.75" customHeight="1" x14ac:dyDescent="0.25"/>
  </sheetData>
  <sheetProtection algorithmName="SHA-512" hashValue="ThDQUnnE5yd6BDagzqRBY3df/T7figRWbAfHzUSxgcddKgs8qT+SJ4jBht5X7OsSsT8EWhAWwl5TO7TbdvoYBQ==" saltValue="wXwBdkni/8SicJ+zEty/Vg==" spinCount="100000" sheet="1" objects="1" scenarios="1"/>
  <mergeCells count="10">
    <mergeCell ref="B1:R2"/>
    <mergeCell ref="A10:B10"/>
    <mergeCell ref="A12:B12"/>
    <mergeCell ref="A9:B9"/>
    <mergeCell ref="A11:B11"/>
    <mergeCell ref="A3:V3"/>
    <mergeCell ref="A4:A5"/>
    <mergeCell ref="A6:B6"/>
    <mergeCell ref="A7:B7"/>
    <mergeCell ref="A8:B8"/>
  </mergeCells>
  <pageMargins left="0.51181102362204722" right="0.31496062992125984" top="0.35433070866141736" bottom="0.35433070866141736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9C5DDFA2D31489F34CE99EFB94260" ma:contentTypeVersion="" ma:contentTypeDescription="Create a new document." ma:contentTypeScope="" ma:versionID="5c6485b0d60afbc54c3e76a286cf98a2">
  <xsd:schema xmlns:xsd="http://www.w3.org/2001/XMLSchema" xmlns:xs="http://www.w3.org/2001/XMLSchema" xmlns:p="http://schemas.microsoft.com/office/2006/metadata/properties" xmlns:ns1="http://schemas.microsoft.com/sharepoint/v3" xmlns:ns2="7a59fc8e-9142-4894-a20a-b7ef6a0b834d" xmlns:ns3="80ce844a-3414-47bc-be42-35076de08631" targetNamespace="http://schemas.microsoft.com/office/2006/metadata/properties" ma:root="true" ma:fieldsID="eec6e2495894621716ff4230c0f1976f" ns1:_="" ns2:_="" ns3:_="">
    <xsd:import namespace="http://schemas.microsoft.com/sharepoint/v3"/>
    <xsd:import namespace="7a59fc8e-9142-4894-a20a-b7ef6a0b834d"/>
    <xsd:import namespace="80ce844a-3414-47bc-be42-35076de086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9fc8e-9142-4894-a20a-b7ef6a0b8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e844a-3414-47bc-be42-35076de086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E16566-0259-40DE-B1F6-E907B80EE3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5CF67-CD0D-4B00-B741-5914551B9631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sharepoint/v3"/>
    <ds:schemaRef ds:uri="80ce844a-3414-47bc-be42-35076de0863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a59fc8e-9142-4894-a20a-b7ef6a0b834d"/>
  </ds:schemaRefs>
</ds:datastoreItem>
</file>

<file path=customXml/itemProps3.xml><?xml version="1.0" encoding="utf-8"?>
<ds:datastoreItem xmlns:ds="http://schemas.openxmlformats.org/officeDocument/2006/customXml" ds:itemID="{FDFD99D1-2864-4557-AB11-CB51D9146C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a59fc8e-9142-4894-a20a-b7ef6a0b834d"/>
    <ds:schemaRef ds:uri="80ce844a-3414-47bc-be42-35076de086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Learner Names</vt:lpstr>
      <vt:lpstr>Assignment 1 - 30%</vt:lpstr>
      <vt:lpstr>Assignment 2 - 40%</vt:lpstr>
      <vt:lpstr>Case Study - 30%</vt:lpstr>
      <vt:lpstr>CS Tick</vt:lpstr>
      <vt:lpstr>Repeats Log</vt:lpstr>
      <vt:lpstr>Assignment 1</vt:lpstr>
      <vt:lpstr>Assignment 2</vt:lpstr>
      <vt:lpstr>Case Study</vt:lpstr>
      <vt:lpstr>Summary Marking Sheet</vt:lpstr>
      <vt:lpstr>'Assignment 1'!Print_Area</vt:lpstr>
      <vt:lpstr>'Assignment 1'!Print_Titles</vt:lpstr>
      <vt:lpstr>'Assignment 2'!Print_Titles</vt:lpstr>
      <vt:lpstr>'Case Study'!Print_Titles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O'Donovan</dc:creator>
  <cp:lastModifiedBy>Mary Dooley</cp:lastModifiedBy>
  <cp:revision/>
  <cp:lastPrinted>2021-11-12T15:00:25Z</cp:lastPrinted>
  <dcterms:created xsi:type="dcterms:W3CDTF">2017-03-23T11:53:08Z</dcterms:created>
  <dcterms:modified xsi:type="dcterms:W3CDTF">2021-11-12T16:50:34Z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0x0101008969C5DDFA2D31489F34CE99EFB94260</vt:lpwstr>
  </property>
</Properties>
</file>