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Desktop\"/>
    </mc:Choice>
  </mc:AlternateContent>
  <bookViews>
    <workbookView xWindow="0" yWindow="0" windowWidth="11340" windowHeight="6540"/>
  </bookViews>
  <sheets>
    <sheet name="Learners" sheetId="1" r:id="rId1"/>
    <sheet name="Project" sheetId="4"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3" i="4" l="1"/>
  <c r="E26" i="6" s="1"/>
  <c r="V13" i="4"/>
  <c r="E25" i="6" s="1"/>
  <c r="U13" i="4"/>
  <c r="E24" i="6" s="1"/>
  <c r="T13" i="4"/>
  <c r="E23" i="6" s="1"/>
  <c r="S13" i="4"/>
  <c r="E22" i="6" s="1"/>
  <c r="R13" i="4"/>
  <c r="E21" i="6" s="1"/>
  <c r="Q13" i="4"/>
  <c r="E20" i="6" s="1"/>
  <c r="P13" i="4"/>
  <c r="E19" i="6" s="1"/>
  <c r="O13" i="4"/>
  <c r="E18" i="6" s="1"/>
  <c r="N13" i="4"/>
  <c r="E17" i="6" s="1"/>
  <c r="M13" i="4"/>
  <c r="E16" i="6" s="1"/>
  <c r="L13" i="4"/>
  <c r="E15" i="6" s="1"/>
  <c r="K13" i="4"/>
  <c r="E14" i="6" s="1"/>
  <c r="J13" i="4"/>
  <c r="E13" i="6" s="1"/>
  <c r="I13" i="4"/>
  <c r="E12" i="6" s="1"/>
  <c r="H13" i="4"/>
  <c r="E11" i="6" s="1"/>
  <c r="G13" i="4"/>
  <c r="E10" i="6" s="1"/>
  <c r="F13" i="4"/>
  <c r="E9" i="6" s="1"/>
  <c r="E13" i="4"/>
  <c r="E8" i="6" s="1"/>
  <c r="D13" i="4"/>
  <c r="E7" i="6" s="1"/>
  <c r="C13" i="4"/>
  <c r="W2" i="4"/>
  <c r="V2" i="4"/>
  <c r="U2" i="4"/>
  <c r="T2" i="4"/>
  <c r="S2" i="4"/>
  <c r="R2" i="4"/>
  <c r="Q2" i="4"/>
  <c r="P2" i="4"/>
  <c r="O2" i="4"/>
  <c r="N2" i="4"/>
  <c r="M2" i="4"/>
  <c r="L2" i="4"/>
  <c r="K2" i="4"/>
  <c r="J2" i="4"/>
  <c r="I2" i="4"/>
  <c r="H2" i="4"/>
  <c r="G2" i="4"/>
  <c r="F2" i="4"/>
  <c r="E2" i="4"/>
  <c r="D2" i="4"/>
  <c r="A1" i="4"/>
  <c r="W12" i="8" l="1"/>
  <c r="F26" i="6" s="1"/>
  <c r="V12" i="8"/>
  <c r="F25" i="6" s="1"/>
  <c r="U12" i="8"/>
  <c r="F24" i="6" s="1"/>
  <c r="T12" i="8"/>
  <c r="F23" i="6" s="1"/>
  <c r="S12" i="8"/>
  <c r="F22" i="6" s="1"/>
  <c r="R12" i="8"/>
  <c r="F21" i="6" s="1"/>
  <c r="Q12" i="8"/>
  <c r="F20" i="6" s="1"/>
  <c r="P12" i="8"/>
  <c r="F19" i="6" s="1"/>
  <c r="O12" i="8"/>
  <c r="F18" i="6" s="1"/>
  <c r="N12" i="8"/>
  <c r="F17" i="6" s="1"/>
  <c r="M12" i="8"/>
  <c r="F16" i="6" s="1"/>
  <c r="L12" i="8"/>
  <c r="F15" i="6" s="1"/>
  <c r="K12" i="8"/>
  <c r="F14" i="6" s="1"/>
  <c r="J12" i="8"/>
  <c r="F13" i="6" s="1"/>
  <c r="I12" i="8"/>
  <c r="F12" i="6" s="1"/>
  <c r="H12" i="8"/>
  <c r="F11" i="6" s="1"/>
  <c r="G12" i="8"/>
  <c r="F10" i="6" s="1"/>
  <c r="F12" i="8"/>
  <c r="F9" i="6" s="1"/>
  <c r="E12" i="8"/>
  <c r="F8" i="6" s="1"/>
  <c r="D12" i="8"/>
  <c r="F7" i="6" s="1"/>
  <c r="C12" i="8"/>
  <c r="W2" i="8"/>
  <c r="V2" i="8"/>
  <c r="U2" i="8"/>
  <c r="T2" i="8"/>
  <c r="S2" i="8"/>
  <c r="R2" i="8"/>
  <c r="Q2" i="8"/>
  <c r="P2" i="8"/>
  <c r="O2" i="8"/>
  <c r="N2" i="8"/>
  <c r="M2" i="8"/>
  <c r="L2" i="8"/>
  <c r="K2" i="8"/>
  <c r="J2" i="8"/>
  <c r="I2" i="8"/>
  <c r="H2" i="8"/>
  <c r="G2" i="8"/>
  <c r="F2" i="8"/>
  <c r="E2" i="8"/>
  <c r="D2" i="8"/>
  <c r="A1" i="8"/>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G8" i="6" s="1"/>
  <c r="B9" i="6"/>
  <c r="B10" i="6"/>
  <c r="B11" i="6"/>
  <c r="B12" i="6"/>
  <c r="B13" i="6"/>
  <c r="B14" i="6"/>
  <c r="B15" i="6"/>
  <c r="B16" i="6"/>
  <c r="B17" i="6"/>
  <c r="B18" i="6"/>
  <c r="B19" i="6"/>
  <c r="B20" i="6"/>
  <c r="B21" i="6"/>
  <c r="B22" i="6"/>
  <c r="B23" i="6"/>
  <c r="B24" i="6"/>
  <c r="B25" i="6"/>
  <c r="B26" i="6"/>
  <c r="B7" i="6"/>
  <c r="G7" i="6" s="1"/>
  <c r="H7" i="6" s="1"/>
  <c r="A4" i="6"/>
  <c r="G26" i="6" l="1"/>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<sst xmlns="http://schemas.openxmlformats.org/spreadsheetml/2006/main" count="62" uniqueCount="44">
  <si>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</si>
  <si>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</si>
  <si>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</si>
  <si>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</si>
  <si>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</si>
  <si>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</si>
  <si>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</si>
  <si>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</si>
  <si>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</si>
  <si>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</si>
  <si>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</si>
  <si>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</si>
  <si>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</si>
  <si>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</si>
  <si>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</si>
  <si>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</si>
  <si>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</si>
  <si>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</si>
  <si>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</si>
  <si>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</si>
  <si>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</si>
  <si>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</si>
  <si>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</si>
  <si>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</si>
  <si>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</si>
  <si>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</si>
  <si>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</si>
  <si>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</si>
  <si>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5N3707 Activities of Living Patient Care</t>
  </si>
  <si>
    <t xml:space="preserve">Activities of Living and the Five Main Concepts </t>
  </si>
  <si>
    <t xml:space="preserve"> Comprehensive discussion of a range of work practices which relate to the 12 Activities of  Living when providing individualised holistic care for the older person</t>
  </si>
  <si>
    <t xml:space="preserve">Clear demonstration of the knowledge of the factors that influence the activities of living </t>
  </si>
  <si>
    <t xml:space="preserve">Comprehensive analysis of the Activities of Living which includes the effects of the five main factors of the model of living on the older person </t>
  </si>
  <si>
    <t xml:space="preserve">Evidence of awareness of the role of the healthcare assistant in applying the activities of living in care of the older person </t>
  </si>
  <si>
    <t xml:space="preserve">Practical Skills </t>
  </si>
  <si>
    <t>Implementation of a range of tasks carried out when caring for an older person in a safe environment to include effective communication skills.</t>
  </si>
  <si>
    <t>Employment of the skills of a healthcare assistant in providing care for older people to include an awareness of the importance of nutrition, elimination, fluid balance, weight reporting and correct technique for catheter bag use.</t>
  </si>
  <si>
    <t>Competence conducting practise skills involved in pressure area care, personal hygiene , foot care, patient temperature,mobilization and urinalysis.</t>
  </si>
  <si>
    <t xml:space="preserve">Demonstration of competence in a range of care techniques to include observations, manual and electronic counting, recording and reporting of pulse rate, respiration and blood pressure. </t>
  </si>
  <si>
    <t xml:space="preserve">Worked independently and as part of a healthcare team to respond appropriately to the needs of an older person in a care setting </t>
  </si>
  <si>
    <t>Project 40%</t>
  </si>
  <si>
    <t>Skills Demonstration 60%</t>
  </si>
  <si>
    <t xml:space="preserve">Role of the Healthcare  Assistant </t>
  </si>
  <si>
    <t xml:space="preserve">A comprehensive summary of the principles of maintaining a safe and hygienic environment to include knowledge of infection, accident, fire and problems with sensory deprivation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</si>
</sst>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0" borderId="9" xfId="0" applyBorder="1" applyAlignment="1">
      <alignment horizontal="center"/>
    </xf>
    <xf numFmtId="0" fontId="0" fillId="0" borderId="0" xfId="0" applyAlignment="1">
      <alignment wrapText="1"/>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3" fillId="0" borderId="0" xfId="0" applyFont="1"/>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0" borderId="0" xfId="0" applyFont="1" applyAlignment="1">
      <alignment vertical="center"/>
    </xf>
    <xf numFmtId="0" fontId="1" fillId="3" borderId="4" xfId="0" applyFont="1" applyFill="1" applyBorder="1" applyAlignment="1" applyProtection="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D17" sqref="D17"/>
    </sheetView>
  </sheetViews>
  <sheetFormatPr defaultRowHeight="15" x14ac:dyDescent="0.25"/>
  <cols>
    <col min="2" max="2" width="22" customWidth="1"/>
    <col min="3" max="3" width="16.7109375" customWidth="1"/>
    <col min="4" max="4" width="16.28515625" customWidth="1"/>
  </cols>
  <sheetData>
    <row r="1" spans="1:4" ht="24" customHeight="1" x14ac:dyDescent="0.3">
      <c r="A1" s="35" t="s">
        <v>28</v>
      </c>
      <c r="B1" s="35"/>
      <c r="C1" s="35"/>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YxTB1uQGyyiv2V01ymZG2sevfo5ktB+wYfbwI92l1rAfub0IVNSTVKD9YK3IJjE6ICB/gUvd8ZUerQgb00NiRA==" saltValue="2Y4EzzobzlbiRlXA7tSOKA==" spinCount="100000" sheet="1" objects="1" scenarios="1" selectLockedCells="1"/>
  <sortState ref="B11:D30">
    <sortCondition ref="C11:C30"/>
    <sortCondition ref="B11:B30"/>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6"/>
  <sheetViews>
    <sheetView workbookViewId="0">
      <pane xSplit="2" ySplit="5" topLeftCell="F6" activePane="bottomRight" state="frozen"/>
      <selection pane="topRight" activeCell="C1" sqref="C1"/>
      <selection pane="bottomLeft" activeCell="A6" sqref="A6"/>
      <selection pane="bottomRight" activeCell="F7" sqref="F7:W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5N3707 Activities of Living Patient Care</v>
      </c>
    </row>
    <row r="2" spans="1:23" x14ac:dyDescent="0.25">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3" ht="18.75" x14ac:dyDescent="0.3">
      <c r="A3" s="35" t="s">
        <v>40</v>
      </c>
      <c r="B3" s="35"/>
      <c r="D3" s="37"/>
      <c r="E3" s="37"/>
      <c r="F3" s="37"/>
      <c r="G3" s="37"/>
      <c r="H3" s="37"/>
      <c r="I3" s="37"/>
      <c r="J3" s="37"/>
      <c r="K3" s="37"/>
      <c r="L3" s="37"/>
      <c r="M3" s="37"/>
      <c r="N3" s="37"/>
      <c r="O3" s="37"/>
      <c r="P3" s="37"/>
      <c r="Q3" s="37"/>
      <c r="R3" s="37"/>
      <c r="S3" s="37"/>
      <c r="T3" s="37"/>
      <c r="U3" s="37"/>
      <c r="V3" s="37"/>
      <c r="W3" s="37"/>
    </row>
    <row r="4" spans="1:23" ht="26.25" customHeight="1" x14ac:dyDescent="0.25">
      <c r="D4" s="37"/>
      <c r="E4" s="37"/>
      <c r="F4" s="37"/>
      <c r="G4" s="37"/>
      <c r="H4" s="37"/>
      <c r="I4" s="37"/>
      <c r="J4" s="37"/>
      <c r="K4" s="37"/>
      <c r="L4" s="37"/>
      <c r="M4" s="37"/>
      <c r="N4" s="37"/>
      <c r="O4" s="37"/>
      <c r="P4" s="37"/>
      <c r="Q4" s="37"/>
      <c r="R4" s="37"/>
      <c r="S4" s="37"/>
      <c r="T4" s="37"/>
      <c r="U4" s="37"/>
      <c r="V4" s="37"/>
      <c r="W4" s="37"/>
    </row>
    <row r="5" spans="1:23" ht="30" x14ac:dyDescent="0.25">
      <c r="A5" s="11" t="s">
        <v>11</v>
      </c>
      <c r="B5" s="12"/>
      <c r="C5" s="13" t="s">
        <v>12</v>
      </c>
      <c r="D5" s="38"/>
      <c r="E5" s="38"/>
      <c r="F5" s="38"/>
      <c r="G5" s="38"/>
      <c r="H5" s="38"/>
      <c r="I5" s="38"/>
      <c r="J5" s="38"/>
      <c r="K5" s="38"/>
      <c r="L5" s="38"/>
      <c r="M5" s="38"/>
      <c r="N5" s="38"/>
      <c r="O5" s="38"/>
      <c r="P5" s="38"/>
      <c r="Q5" s="38"/>
      <c r="R5" s="38"/>
      <c r="S5" s="38"/>
      <c r="T5" s="38"/>
      <c r="U5" s="38"/>
      <c r="V5" s="38"/>
      <c r="W5" s="38"/>
    </row>
    <row r="6" spans="1:23" s="34" customFormat="1" ht="25.15" customHeight="1" x14ac:dyDescent="0.25">
      <c r="A6" s="40" t="s">
        <v>29</v>
      </c>
      <c r="B6" s="40"/>
      <c r="C6" s="32"/>
      <c r="D6" s="33"/>
      <c r="E6" s="33"/>
      <c r="F6" s="33"/>
      <c r="G6" s="33"/>
      <c r="H6" s="33"/>
      <c r="I6" s="33"/>
      <c r="J6" s="33"/>
      <c r="K6" s="33"/>
      <c r="L6" s="33"/>
      <c r="M6" s="33"/>
      <c r="N6" s="33"/>
      <c r="O6" s="33"/>
      <c r="P6" s="33"/>
      <c r="Q6" s="33"/>
      <c r="R6" s="33"/>
      <c r="S6" s="33"/>
      <c r="T6" s="33"/>
      <c r="U6" s="33"/>
      <c r="V6" s="33"/>
      <c r="W6" s="33"/>
    </row>
    <row r="7" spans="1:23" ht="49.9" customHeight="1" x14ac:dyDescent="0.25">
      <c r="A7" s="22" t="s">
        <v>13</v>
      </c>
      <c r="B7" s="8" t="s">
        <v>30</v>
      </c>
      <c r="C7" s="30">
        <v>10</v>
      </c>
      <c r="D7" s="28">
        <v>10</v>
      </c>
      <c r="E7" s="28">
        <v>10</v>
      </c>
      <c r="F7" s="28"/>
      <c r="G7" s="28"/>
      <c r="H7" s="28"/>
      <c r="I7" s="28"/>
      <c r="J7" s="28"/>
      <c r="K7" s="28"/>
      <c r="L7" s="28"/>
      <c r="M7" s="28"/>
      <c r="N7" s="28"/>
      <c r="O7" s="28"/>
      <c r="P7" s="28"/>
      <c r="Q7" s="28"/>
      <c r="R7" s="28"/>
      <c r="S7" s="28"/>
      <c r="T7" s="28"/>
      <c r="U7" s="28"/>
      <c r="V7" s="28"/>
      <c r="W7" s="28"/>
    </row>
    <row r="8" spans="1:23" ht="36.6" customHeight="1" x14ac:dyDescent="0.25">
      <c r="A8" s="22" t="s">
        <v>13</v>
      </c>
      <c r="B8" s="8" t="s">
        <v>31</v>
      </c>
      <c r="C8" s="29">
        <v>5</v>
      </c>
      <c r="D8" s="28">
        <v>4</v>
      </c>
      <c r="E8" s="28">
        <v>4</v>
      </c>
      <c r="F8" s="28"/>
      <c r="G8" s="28"/>
      <c r="H8" s="28"/>
      <c r="I8" s="28"/>
      <c r="J8" s="28"/>
      <c r="K8" s="28"/>
      <c r="L8" s="28"/>
      <c r="M8" s="28"/>
      <c r="N8" s="28"/>
      <c r="O8" s="28"/>
      <c r="P8" s="28"/>
      <c r="Q8" s="28"/>
      <c r="R8" s="28"/>
      <c r="S8" s="28"/>
      <c r="T8" s="28"/>
      <c r="U8" s="28"/>
      <c r="V8" s="28"/>
      <c r="W8" s="28"/>
    </row>
    <row r="9" spans="1:23" ht="48.6" customHeight="1" x14ac:dyDescent="0.25">
      <c r="A9" s="22" t="s">
        <v>13</v>
      </c>
      <c r="B9" s="8" t="s">
        <v>32</v>
      </c>
      <c r="C9" s="29">
        <v>10</v>
      </c>
      <c r="D9" s="28">
        <v>9</v>
      </c>
      <c r="E9" s="28">
        <v>9</v>
      </c>
      <c r="F9" s="28"/>
      <c r="G9" s="28"/>
      <c r="H9" s="28"/>
      <c r="I9" s="28"/>
      <c r="J9" s="28"/>
      <c r="K9" s="28"/>
      <c r="L9" s="28"/>
      <c r="M9" s="28"/>
      <c r="N9" s="28"/>
      <c r="O9" s="28"/>
      <c r="P9" s="28"/>
      <c r="Q9" s="28"/>
      <c r="R9" s="28"/>
      <c r="S9" s="28"/>
      <c r="T9" s="28"/>
      <c r="U9" s="28"/>
      <c r="V9" s="28"/>
      <c r="W9" s="28"/>
    </row>
    <row r="10" spans="1:23" s="34" customFormat="1" ht="25.15" customHeight="1" x14ac:dyDescent="0.25">
      <c r="A10" s="40" t="s">
        <v>42</v>
      </c>
      <c r="B10" s="40"/>
      <c r="C10" s="32"/>
      <c r="D10" s="33"/>
      <c r="E10" s="33"/>
      <c r="F10" s="33"/>
      <c r="G10" s="33"/>
      <c r="H10" s="33"/>
      <c r="I10" s="33"/>
      <c r="J10" s="33"/>
      <c r="K10" s="33"/>
      <c r="L10" s="33"/>
      <c r="M10" s="33"/>
      <c r="N10" s="33"/>
      <c r="O10" s="33"/>
      <c r="P10" s="33"/>
      <c r="Q10" s="33"/>
      <c r="R10" s="33"/>
      <c r="S10" s="33"/>
      <c r="T10" s="33"/>
      <c r="U10" s="33"/>
      <c r="V10" s="33"/>
      <c r="W10" s="33"/>
    </row>
    <row r="11" spans="1:23" ht="39" customHeight="1" x14ac:dyDescent="0.25">
      <c r="A11" s="22" t="s">
        <v>13</v>
      </c>
      <c r="B11" s="8" t="s">
        <v>33</v>
      </c>
      <c r="C11" s="29">
        <v>5</v>
      </c>
      <c r="D11" s="28">
        <v>4</v>
      </c>
      <c r="E11" s="28">
        <v>4</v>
      </c>
      <c r="F11" s="28"/>
      <c r="G11" s="28"/>
      <c r="H11" s="28"/>
      <c r="I11" s="28"/>
      <c r="J11" s="28"/>
      <c r="K11" s="28"/>
      <c r="L11" s="28"/>
      <c r="M11" s="28"/>
      <c r="N11" s="28"/>
      <c r="O11" s="28"/>
      <c r="P11" s="28"/>
      <c r="Q11" s="28"/>
      <c r="R11" s="28"/>
      <c r="S11" s="28"/>
      <c r="T11" s="28"/>
      <c r="U11" s="28"/>
      <c r="V11" s="28"/>
      <c r="W11" s="28"/>
    </row>
    <row r="12" spans="1:23" ht="50.45" customHeight="1" x14ac:dyDescent="0.25">
      <c r="A12" s="22" t="s">
        <v>13</v>
      </c>
      <c r="B12" s="8" t="s">
        <v>43</v>
      </c>
      <c r="C12" s="29">
        <v>10</v>
      </c>
      <c r="D12" s="28">
        <v>6</v>
      </c>
      <c r="E12" s="28">
        <v>6</v>
      </c>
      <c r="F12" s="28"/>
      <c r="G12" s="28"/>
      <c r="H12" s="28"/>
      <c r="I12" s="28"/>
      <c r="J12" s="28"/>
      <c r="K12" s="28"/>
      <c r="L12" s="28"/>
      <c r="M12" s="28"/>
      <c r="N12" s="28"/>
      <c r="O12" s="28"/>
      <c r="P12" s="28"/>
      <c r="Q12" s="28"/>
      <c r="R12" s="28"/>
      <c r="S12" s="28"/>
      <c r="T12" s="28"/>
      <c r="U12" s="28"/>
      <c r="V12" s="28"/>
      <c r="W12" s="28"/>
    </row>
    <row r="13" spans="1:23" x14ac:dyDescent="0.25">
      <c r="A13" s="9" t="s">
        <v>14</v>
      </c>
      <c r="B13" s="9"/>
      <c r="C13" s="10">
        <f t="shared" ref="C13:W13" si="0">SUM(C6:C12)</f>
        <v>40</v>
      </c>
      <c r="D13" s="10">
        <f t="shared" si="0"/>
        <v>33</v>
      </c>
      <c r="E13" s="10">
        <f t="shared" si="0"/>
        <v>33</v>
      </c>
      <c r="F13" s="10">
        <f t="shared" si="0"/>
        <v>0</v>
      </c>
      <c r="G13" s="10">
        <f t="shared" si="0"/>
        <v>0</v>
      </c>
      <c r="H13" s="10">
        <f t="shared" si="0"/>
        <v>0</v>
      </c>
      <c r="I13" s="10">
        <f t="shared" si="0"/>
        <v>0</v>
      </c>
      <c r="J13" s="10">
        <f t="shared" si="0"/>
        <v>0</v>
      </c>
      <c r="K13" s="10">
        <f t="shared" si="0"/>
        <v>0</v>
      </c>
      <c r="L13" s="10">
        <f t="shared" si="0"/>
        <v>0</v>
      </c>
      <c r="M13" s="10">
        <f t="shared" si="0"/>
        <v>0</v>
      </c>
      <c r="N13" s="10">
        <f t="shared" si="0"/>
        <v>0</v>
      </c>
      <c r="O13" s="10">
        <f t="shared" si="0"/>
        <v>0</v>
      </c>
      <c r="P13" s="10">
        <f t="shared" si="0"/>
        <v>0</v>
      </c>
      <c r="Q13" s="10">
        <f t="shared" si="0"/>
        <v>0</v>
      </c>
      <c r="R13" s="10">
        <f t="shared" si="0"/>
        <v>0</v>
      </c>
      <c r="S13" s="10">
        <f t="shared" si="0"/>
        <v>0</v>
      </c>
      <c r="T13" s="10">
        <f t="shared" si="0"/>
        <v>0</v>
      </c>
      <c r="U13" s="10">
        <f t="shared" si="0"/>
        <v>0</v>
      </c>
      <c r="V13" s="10">
        <f t="shared" si="0"/>
        <v>0</v>
      </c>
      <c r="W13" s="10">
        <f t="shared" si="0"/>
        <v>0</v>
      </c>
    </row>
    <row r="15" spans="1:23" ht="30" x14ac:dyDescent="0.25">
      <c r="A15" s="39" t="s">
        <v>15</v>
      </c>
      <c r="B15" s="31" t="s">
        <v>16</v>
      </c>
    </row>
    <row r="16" spans="1:23" x14ac:dyDescent="0.25">
      <c r="A16" s="39"/>
      <c r="B16" t="s">
        <v>17</v>
      </c>
    </row>
  </sheetData>
  <sheetProtection algorithmName="SHA-512" hashValue="i2ywVSg+kSnb7n9gU+6majb/ERmVOk8LNFrIl14beRwSS16lZ/WBRTmW4yvfNsE9QTM1gA/e6X7dQgNtdGXLlg==" saltValue="w/s6UBLXwrcWbBAK3XhAhQ==" spinCount="100000" sheet="1" selectLockedCells="1"/>
  <mergeCells count="24">
    <mergeCell ref="A15:A16"/>
    <mergeCell ref="A3:B3"/>
    <mergeCell ref="A6:B6"/>
    <mergeCell ref="A10:B10"/>
    <mergeCell ref="V2:V5"/>
    <mergeCell ref="O2:O5"/>
    <mergeCell ref="M2:M5"/>
    <mergeCell ref="N2:N5"/>
    <mergeCell ref="D2:D5"/>
    <mergeCell ref="E2:E5"/>
    <mergeCell ref="F2:F5"/>
    <mergeCell ref="G2:G5"/>
    <mergeCell ref="H2:H5"/>
    <mergeCell ref="I2:I5"/>
    <mergeCell ref="J2:J5"/>
    <mergeCell ref="K2:K5"/>
    <mergeCell ref="L2:L5"/>
    <mergeCell ref="W2:W5"/>
    <mergeCell ref="P2:P5"/>
    <mergeCell ref="Q2:Q5"/>
    <mergeCell ref="R2:R5"/>
    <mergeCell ref="S2:S5"/>
    <mergeCell ref="T2:T5"/>
    <mergeCell ref="U2:U5"/>
  </mergeCells>
  <conditionalFormatting sqref="D7:W7">
    <cfRule type="expression" dxfId="16" priority="220">
      <formula>D7&gt;$C7</formula>
    </cfRule>
  </conditionalFormatting>
  <conditionalFormatting sqref="D6">
    <cfRule type="expression" dxfId="15" priority="180">
      <formula>D6&gt;$C6</formula>
    </cfRule>
  </conditionalFormatting>
  <conditionalFormatting sqref="E6:W6">
    <cfRule type="expression" dxfId="14" priority="179">
      <formula>E6&gt;$C6</formula>
    </cfRule>
  </conditionalFormatting>
  <conditionalFormatting sqref="D10">
    <cfRule type="expression" dxfId="13" priority="174">
      <formula>D10&gt;$C10</formula>
    </cfRule>
  </conditionalFormatting>
  <conditionalFormatting sqref="E10:W10">
    <cfRule type="expression" dxfId="12" priority="173">
      <formula>E10&gt;$C10</formula>
    </cfRule>
  </conditionalFormatting>
  <conditionalFormatting sqref="D8:W8">
    <cfRule type="expression" dxfId="11" priority="160">
      <formula>D8&gt;$C8</formula>
    </cfRule>
  </conditionalFormatting>
  <conditionalFormatting sqref="D9:W9">
    <cfRule type="expression" dxfId="10" priority="140">
      <formula>D9&gt;$C9</formula>
    </cfRule>
  </conditionalFormatting>
  <conditionalFormatting sqref="D11:W11">
    <cfRule type="expression" dxfId="9" priority="120">
      <formula>D11&gt;$C11</formula>
    </cfRule>
  </conditionalFormatting>
  <conditionalFormatting sqref="D12:W12">
    <cfRule type="expression" dxfId="8" priority="100">
      <formula>D12&gt;$C12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5"/>
  <sheetViews>
    <sheetView workbookViewId="0">
      <pane xSplit="2" ySplit="5" topLeftCell="E8" activePane="bottomRight" state="frozen"/>
      <selection pane="topRight" activeCell="C1" sqref="C1"/>
      <selection pane="bottomLeft" activeCell="A6" sqref="A6"/>
      <selection pane="bottomRight" activeCell="D7" sqref="D7:W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5N3707 Activities of Living Patient Care</v>
      </c>
    </row>
    <row r="2" spans="1:23" x14ac:dyDescent="0.25">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3" ht="18.75" x14ac:dyDescent="0.3">
      <c r="A3" s="35" t="s">
        <v>41</v>
      </c>
      <c r="B3" s="35"/>
      <c r="D3" s="37"/>
      <c r="E3" s="37"/>
      <c r="F3" s="37"/>
      <c r="G3" s="37"/>
      <c r="H3" s="37"/>
      <c r="I3" s="37"/>
      <c r="J3" s="37"/>
      <c r="K3" s="37"/>
      <c r="L3" s="37"/>
      <c r="M3" s="37"/>
      <c r="N3" s="37"/>
      <c r="O3" s="37"/>
      <c r="P3" s="37"/>
      <c r="Q3" s="37"/>
      <c r="R3" s="37"/>
      <c r="S3" s="37"/>
      <c r="T3" s="37"/>
      <c r="U3" s="37"/>
      <c r="V3" s="37"/>
      <c r="W3" s="37"/>
    </row>
    <row r="4" spans="1:23" ht="26.25" customHeight="1" x14ac:dyDescent="0.25">
      <c r="D4" s="37"/>
      <c r="E4" s="37"/>
      <c r="F4" s="37"/>
      <c r="G4" s="37"/>
      <c r="H4" s="37"/>
      <c r="I4" s="37"/>
      <c r="J4" s="37"/>
      <c r="K4" s="37"/>
      <c r="L4" s="37"/>
      <c r="M4" s="37"/>
      <c r="N4" s="37"/>
      <c r="O4" s="37"/>
      <c r="P4" s="37"/>
      <c r="Q4" s="37"/>
      <c r="R4" s="37"/>
      <c r="S4" s="37"/>
      <c r="T4" s="37"/>
      <c r="U4" s="37"/>
      <c r="V4" s="37"/>
      <c r="W4" s="37"/>
    </row>
    <row r="5" spans="1:23" ht="30" x14ac:dyDescent="0.25">
      <c r="A5" s="11" t="s">
        <v>11</v>
      </c>
      <c r="B5" s="12"/>
      <c r="C5" s="13" t="s">
        <v>12</v>
      </c>
      <c r="D5" s="38"/>
      <c r="E5" s="38"/>
      <c r="F5" s="38"/>
      <c r="G5" s="38"/>
      <c r="H5" s="38"/>
      <c r="I5" s="38"/>
      <c r="J5" s="38"/>
      <c r="K5" s="38"/>
      <c r="L5" s="38"/>
      <c r="M5" s="38"/>
      <c r="N5" s="38"/>
      <c r="O5" s="38"/>
      <c r="P5" s="38"/>
      <c r="Q5" s="38"/>
      <c r="R5" s="38"/>
      <c r="S5" s="38"/>
      <c r="T5" s="38"/>
      <c r="U5" s="38"/>
      <c r="V5" s="38"/>
      <c r="W5" s="38"/>
    </row>
    <row r="6" spans="1:23" s="34" customFormat="1" ht="25.15" customHeight="1" x14ac:dyDescent="0.25">
      <c r="A6" s="40" t="s">
        <v>34</v>
      </c>
      <c r="B6" s="40"/>
      <c r="C6" s="32"/>
      <c r="D6" s="33"/>
      <c r="E6" s="33"/>
      <c r="F6" s="33"/>
      <c r="G6" s="33"/>
      <c r="H6" s="33"/>
      <c r="I6" s="33"/>
      <c r="J6" s="33"/>
      <c r="K6" s="33"/>
      <c r="L6" s="33"/>
      <c r="M6" s="33"/>
      <c r="N6" s="33"/>
      <c r="O6" s="33"/>
      <c r="P6" s="33"/>
      <c r="Q6" s="33"/>
      <c r="R6" s="33"/>
      <c r="S6" s="33"/>
      <c r="T6" s="33"/>
      <c r="U6" s="33"/>
      <c r="V6" s="33"/>
      <c r="W6" s="33"/>
    </row>
    <row r="7" spans="1:23" ht="51" customHeight="1" x14ac:dyDescent="0.25">
      <c r="A7" s="22" t="s">
        <v>13</v>
      </c>
      <c r="B7" s="8" t="s">
        <v>35</v>
      </c>
      <c r="C7" s="29">
        <v>10</v>
      </c>
      <c r="D7" s="28"/>
      <c r="E7" s="28"/>
      <c r="F7" s="28"/>
      <c r="G7" s="28"/>
      <c r="H7" s="28"/>
      <c r="I7" s="28"/>
      <c r="J7" s="28"/>
      <c r="K7" s="28"/>
      <c r="L7" s="28"/>
      <c r="M7" s="28"/>
      <c r="N7" s="28"/>
      <c r="O7" s="28"/>
      <c r="P7" s="28"/>
      <c r="Q7" s="28"/>
      <c r="R7" s="28"/>
      <c r="S7" s="28"/>
      <c r="T7" s="28"/>
      <c r="U7" s="28"/>
      <c r="V7" s="28"/>
      <c r="W7" s="28"/>
    </row>
    <row r="8" spans="1:23" ht="67.150000000000006" customHeight="1" x14ac:dyDescent="0.25">
      <c r="A8" s="22" t="s">
        <v>13</v>
      </c>
      <c r="B8" s="8" t="s">
        <v>36</v>
      </c>
      <c r="C8" s="29">
        <v>15</v>
      </c>
      <c r="D8" s="28"/>
      <c r="E8" s="28"/>
      <c r="F8" s="28"/>
      <c r="G8" s="28"/>
      <c r="H8" s="28"/>
      <c r="I8" s="28"/>
      <c r="J8" s="28"/>
      <c r="K8" s="28"/>
      <c r="L8" s="28"/>
      <c r="M8" s="28"/>
      <c r="N8" s="28"/>
      <c r="O8" s="28"/>
      <c r="P8" s="28"/>
      <c r="Q8" s="28"/>
      <c r="R8" s="28"/>
      <c r="S8" s="28"/>
      <c r="T8" s="28"/>
      <c r="U8" s="28"/>
      <c r="V8" s="28"/>
      <c r="W8" s="28"/>
    </row>
    <row r="9" spans="1:23" ht="49.15" customHeight="1" x14ac:dyDescent="0.25">
      <c r="A9" s="22" t="s">
        <v>13</v>
      </c>
      <c r="B9" s="8" t="s">
        <v>37</v>
      </c>
      <c r="C9" s="29">
        <v>20</v>
      </c>
      <c r="D9" s="28"/>
      <c r="E9" s="28"/>
      <c r="F9" s="28"/>
      <c r="G9" s="28"/>
      <c r="H9" s="28"/>
      <c r="I9" s="28"/>
      <c r="J9" s="28"/>
      <c r="K9" s="28"/>
      <c r="L9" s="28"/>
      <c r="M9" s="28"/>
      <c r="N9" s="28"/>
      <c r="O9" s="28"/>
      <c r="P9" s="28"/>
      <c r="Q9" s="28"/>
      <c r="R9" s="28"/>
      <c r="S9" s="28"/>
      <c r="T9" s="28"/>
      <c r="U9" s="28"/>
      <c r="V9" s="28"/>
      <c r="W9" s="28"/>
    </row>
    <row r="10" spans="1:23" ht="54.6" customHeight="1" x14ac:dyDescent="0.25">
      <c r="A10" s="22" t="s">
        <v>13</v>
      </c>
      <c r="B10" s="8" t="s">
        <v>38</v>
      </c>
      <c r="C10" s="29">
        <v>10</v>
      </c>
      <c r="D10" s="28"/>
      <c r="E10" s="28"/>
      <c r="F10" s="28"/>
      <c r="G10" s="28"/>
      <c r="H10" s="28"/>
      <c r="I10" s="28"/>
      <c r="J10" s="28"/>
      <c r="K10" s="28"/>
      <c r="L10" s="28"/>
      <c r="M10" s="28"/>
      <c r="N10" s="28"/>
      <c r="O10" s="28"/>
      <c r="P10" s="28"/>
      <c r="Q10" s="28"/>
      <c r="R10" s="28"/>
      <c r="S10" s="28"/>
      <c r="T10" s="28"/>
      <c r="U10" s="28"/>
      <c r="V10" s="28"/>
      <c r="W10" s="28"/>
    </row>
    <row r="11" spans="1:23" ht="50.45" customHeight="1" x14ac:dyDescent="0.25">
      <c r="A11" s="22" t="s">
        <v>13</v>
      </c>
      <c r="B11" s="8" t="s">
        <v>39</v>
      </c>
      <c r="C11" s="29">
        <v>5</v>
      </c>
      <c r="D11" s="28"/>
      <c r="E11" s="28"/>
      <c r="F11" s="28"/>
      <c r="G11" s="28"/>
      <c r="H11" s="28"/>
      <c r="I11" s="28"/>
      <c r="J11" s="28"/>
      <c r="K11" s="28"/>
      <c r="L11" s="28"/>
      <c r="M11" s="28"/>
      <c r="N11" s="28"/>
      <c r="O11" s="28"/>
      <c r="P11" s="28"/>
      <c r="Q11" s="28"/>
      <c r="R11" s="28"/>
      <c r="S11" s="28"/>
      <c r="T11" s="28"/>
      <c r="U11" s="28"/>
      <c r="V11" s="28"/>
      <c r="W11" s="28"/>
    </row>
    <row r="12" spans="1:23" x14ac:dyDescent="0.25">
      <c r="A12" s="9" t="s">
        <v>14</v>
      </c>
      <c r="B12" s="9"/>
      <c r="C12" s="10">
        <f t="shared" ref="C12:W12" si="0">SUM(C6:C11)</f>
        <v>60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ht="30" x14ac:dyDescent="0.25">
      <c r="A14" s="39" t="s">
        <v>15</v>
      </c>
      <c r="B14" s="31" t="s">
        <v>16</v>
      </c>
    </row>
    <row r="15" spans="1:23" x14ac:dyDescent="0.25">
      <c r="A15" s="39"/>
      <c r="B15" t="s">
        <v>17</v>
      </c>
    </row>
  </sheetData>
  <sheetProtection algorithmName="SHA-512" hashValue="7bSq6Wadx0PUcx+bXbS1RbkaUToGIbWd3auLEGknYdhHtQZVR2J4mj9wUIbMvjJ755/Brt33I9YaJ/DQ8E0URw==" saltValue="PMtEqb5tAxl425Wyxf4pNg==" spinCount="100000" sheet="1" selectLockedCells="1"/>
  <mergeCells count="23">
    <mergeCell ref="A3:B3"/>
    <mergeCell ref="A6:B6"/>
    <mergeCell ref="A14:A15"/>
    <mergeCell ref="V2:V5"/>
    <mergeCell ref="W2:W5"/>
    <mergeCell ref="P2:P5"/>
    <mergeCell ref="Q2:Q5"/>
    <mergeCell ref="R2:R5"/>
    <mergeCell ref="S2:S5"/>
    <mergeCell ref="T2:T5"/>
    <mergeCell ref="U2:U5"/>
    <mergeCell ref="O2:O5"/>
    <mergeCell ref="D2:D5"/>
    <mergeCell ref="E2:E5"/>
    <mergeCell ref="F2:F5"/>
    <mergeCell ref="G2:G5"/>
    <mergeCell ref="M2:M5"/>
    <mergeCell ref="N2:N5"/>
    <mergeCell ref="H2:H5"/>
    <mergeCell ref="I2:I5"/>
    <mergeCell ref="J2:J5"/>
    <mergeCell ref="K2:K5"/>
    <mergeCell ref="L2:L5"/>
  </mergeCells>
  <conditionalFormatting sqref="D7:W7">
    <cfRule type="expression" dxfId="7" priority="220">
      <formula>D7&gt;$C7</formula>
    </cfRule>
  </conditionalFormatting>
  <conditionalFormatting sqref="D6">
    <cfRule type="expression" dxfId="6" priority="180">
      <formula>D6&gt;$C6</formula>
    </cfRule>
  </conditionalFormatting>
  <conditionalFormatting sqref="E6:W6">
    <cfRule type="expression" dxfId="5" priority="179">
      <formula>E6&gt;$C6</formula>
    </cfRule>
  </conditionalFormatting>
  <conditionalFormatting sqref="D8:W8">
    <cfRule type="expression" dxfId="4" priority="160">
      <formula>D8&gt;$C8</formula>
    </cfRule>
  </conditionalFormatting>
  <conditionalFormatting sqref="D9:W9">
    <cfRule type="expression" dxfId="3" priority="140">
      <formula>D9&gt;$C9</formula>
    </cfRule>
  </conditionalFormatting>
  <conditionalFormatting sqref="D10:W10">
    <cfRule type="expression" dxfId="2" priority="120">
      <formula>D10&gt;$C10</formula>
    </cfRule>
  </conditionalFormatting>
  <conditionalFormatting sqref="D11:W11">
    <cfRule type="expression" dxfId="1" priority="100">
      <formula>D11&gt;$C11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7"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5N3707 Activities of Living Patient Care</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Project!D13</f>
        <v>33</v>
      </c>
      <c r="F7" s="21">
        <f>'Skills Demo'!$D$12</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Project!E13</f>
        <v>33</v>
      </c>
      <c r="F8" s="25">
        <f>'Skills Demo'!$E$12</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Project!F13</f>
        <v>0</v>
      </c>
      <c r="F9" s="21">
        <f>'Skills Demo'!$F$12</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Project!G13</f>
        <v>0</v>
      </c>
      <c r="F10" s="25">
        <f>'Skills Demo'!$G$12</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Project!H13</f>
        <v>0</v>
      </c>
      <c r="F11" s="21">
        <f>'Skills Demo'!$H$12</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Project!I13</f>
        <v>0</v>
      </c>
      <c r="F12" s="25">
        <f>'Skills Demo'!$I$12</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Project!J13</f>
        <v>0</v>
      </c>
      <c r="F13" s="21">
        <f>'Skills Demo'!$J$12</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Project!K13</f>
        <v>0</v>
      </c>
      <c r="F14" s="25">
        <f>'Skills Demo'!$K$12</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Project!L13</f>
        <v>0</v>
      </c>
      <c r="F15" s="21">
        <f>'Skills Demo'!$L$12</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Project!M13</f>
        <v>0</v>
      </c>
      <c r="F16" s="25">
        <f>'Skills Demo'!$M$12</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Project!N13</f>
        <v>0</v>
      </c>
      <c r="F17" s="21">
        <f>'Skills Demo'!$N$12</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Project!O13</f>
        <v>0</v>
      </c>
      <c r="F18" s="25">
        <f>'Skills Demo'!$O$12</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Project!P13</f>
        <v>0</v>
      </c>
      <c r="F19" s="21">
        <f>'Skills Demo'!$P$12</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Project!Q13</f>
        <v>0</v>
      </c>
      <c r="F20" s="25">
        <f>'Skills Demo'!$Q$12</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Project!R13</f>
        <v>0</v>
      </c>
      <c r="F21" s="21">
        <f>'Skills Demo'!$R$12</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Project!S13</f>
        <v>0</v>
      </c>
      <c r="F22" s="25">
        <f>'Skills Demo'!$S$12</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Project!T13</f>
        <v>0</v>
      </c>
      <c r="F23" s="21">
        <f>'Skills Demo'!$T$12</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Project!U13</f>
        <v>0</v>
      </c>
      <c r="F24" s="25">
        <f>'Skills Demo'!$U$12</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Project!V13</f>
        <v>0</v>
      </c>
      <c r="F25" s="21">
        <f>'Skills Demo'!$V$12</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Project!W13</f>
        <v>0</v>
      </c>
      <c r="F26" s="25">
        <f>'Skills Demo'!$W$12</f>
        <v>0</v>
      </c>
      <c r="G26" s="25" t="str">
        <f t="shared" si="0"/>
        <v/>
      </c>
      <c r="H26" s="20" t="str">
        <f t="shared" si="1"/>
        <v/>
      </c>
      <c r="I26" s="27"/>
    </row>
    <row r="27" spans="1:9" x14ac:dyDescent="0.25">
      <c r="I27" s="19"/>
    </row>
    <row r="28" spans="1:9" ht="29.25" customHeight="1" x14ac:dyDescent="0.25">
      <c r="A28" s="41" t="s">
        <v>26</v>
      </c>
      <c r="B28" s="42"/>
      <c r="C28" s="42"/>
      <c r="D28" s="42"/>
      <c r="E28" s="42"/>
      <c r="F28" s="42"/>
      <c r="G28" s="42"/>
      <c r="H28" s="42"/>
      <c r="I28" s="42"/>
    </row>
    <row r="29" spans="1:9" ht="30" customHeight="1" x14ac:dyDescent="0.25">
      <c r="A29" s="43" t="s">
        <v>27</v>
      </c>
      <c r="B29" s="44"/>
      <c r="C29" s="44"/>
      <c r="D29" s="44"/>
      <c r="E29" s="44"/>
      <c r="F29" s="44"/>
      <c r="G29" s="44"/>
      <c r="H29" s="44"/>
      <c r="I29" s="44"/>
    </row>
    <row r="30" spans="1:9" x14ac:dyDescent="0.25">
      <c r="B30" s="7"/>
    </row>
  </sheetData>
  <sheetProtection algorithmName="SHA-512" hashValue="i4ZVRgMljx4wagPT3OwC5c7g4j1BSM8pdIQDXpCSBih5V8X2cR9MPbGraIASrCHrIDFl1SddUSDaz+TKcVBF6A==" saltValue="zbs319mfCSwob238blRbJ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42520EE473CE4EBBD0E15951A3C59D" ma:contentTypeVersion="13" ma:contentTypeDescription="Create a new document." ma:contentTypeScope="" ma:versionID="94a5f8aa7dfe0321735d6c25cd6c0f22">
  <xsd:schema xmlns:xsd="http://www.w3.org/2001/XMLSchema" xmlns:xs="http://www.w3.org/2001/XMLSchema" xmlns:p="http://schemas.microsoft.com/office/2006/metadata/properties" xmlns:ns3="9c537842-2a6e-41bc-b8fc-e6a0a2188295" xmlns:ns4="bf34abb8-ea2e-4cb3-9897-d77144540311" targetNamespace="http://schemas.microsoft.com/office/2006/metadata/properties" ma:root="true" ma:fieldsID="0cab3e14320fc1dfa49d06f0c9775640" ns3:_="" ns4:_="">
    <xsd:import namespace="9c537842-2a6e-41bc-b8fc-e6a0a2188295"/>
    <xsd:import namespace="bf34abb8-ea2e-4cb3-9897-d771445403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7842-2a6e-41bc-b8fc-e6a0a21882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abb8-ea2e-4cb3-9897-d77144540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F1BA9F-4170-428A-A3D7-837CF537D5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7842-2a6e-41bc-b8fc-e6a0a2188295"/>
    <ds:schemaRef ds:uri="bf34abb8-ea2e-4cb3-9897-d77144540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openxmlformats.org/package/2006/metadata/core-properties"/>
    <ds:schemaRef ds:uri="bf34abb8-ea2e-4cb3-9897-d77144540311"/>
    <ds:schemaRef ds:uri="http://purl.org/dc/dcmitype/"/>
    <ds:schemaRef ds:uri="http://schemas.microsoft.com/office/infopath/2007/PartnerControls"/>
    <ds:schemaRef ds:uri="9c537842-2a6e-41bc-b8fc-e6a0a2188295"/>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2021-04-08T07:35:35Z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0x010100A442520EE473CE4EBBD0E15951A3C59D</vt:lpwstr>
  </property>
</Properties>
</file>