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8" l="1"/>
  <c r="W17" i="8" l="1"/>
  <c r="F26" i="6" s="1"/>
  <c r="V17" i="8"/>
  <c r="F25" i="6" s="1"/>
  <c r="U17" i="8"/>
  <c r="F24" i="6" s="1"/>
  <c r="T17" i="8"/>
  <c r="F23" i="6" s="1"/>
  <c r="S17" i="8"/>
  <c r="F22" i="6" s="1"/>
  <c r="R17" i="8"/>
  <c r="F21" i="6" s="1"/>
  <c r="Q17" i="8"/>
  <c r="F20" i="6" s="1"/>
  <c r="P17" i="8"/>
  <c r="F19" i="6" s="1"/>
  <c r="O17" i="8"/>
  <c r="F18" i="6" s="1"/>
  <c r="N17" i="8"/>
  <c r="F17" i="6" s="1"/>
  <c r="M17" i="8"/>
  <c r="F16" i="6" s="1"/>
  <c r="L17" i="8"/>
  <c r="F15" i="6" s="1"/>
  <c r="K17" i="8"/>
  <c r="F14" i="6" s="1"/>
  <c r="J17" i="8"/>
  <c r="F13" i="6" s="1"/>
  <c r="I17" i="8"/>
  <c r="F12" i="6" s="1"/>
  <c r="H17" i="8"/>
  <c r="F11" i="6" s="1"/>
  <c r="G17" i="8"/>
  <c r="F10" i="6" s="1"/>
  <c r="F17" i="8"/>
  <c r="F9" i="6" s="1"/>
  <c r="E17" i="8"/>
  <c r="F8" i="6" s="1"/>
  <c r="D17" i="8"/>
  <c r="F7" i="6" s="1"/>
  <c r="W2" i="8"/>
  <c r="V2" i="8"/>
  <c r="U2" i="8"/>
  <c r="T2" i="8"/>
  <c r="S2" i="8"/>
  <c r="R2" i="8"/>
  <c r="Q2" i="8"/>
  <c r="P2" i="8"/>
  <c r="O2" i="8"/>
  <c r="N2" i="8"/>
  <c r="M2" i="8"/>
  <c r="L2" i="8"/>
  <c r="K2" i="8"/>
  <c r="J2" i="8"/>
  <c r="I2" i="8"/>
  <c r="H2" i="8"/>
  <c r="G2" i="8"/>
  <c r="F2" i="8"/>
  <c r="E2" i="8"/>
  <c r="D2" i="8"/>
  <c r="A1" i="8"/>
  <c r="W21" i="7"/>
  <c r="E26" i="6" s="1"/>
  <c r="V21" i="7"/>
  <c r="E25" i="6" s="1"/>
  <c r="U21" i="7"/>
  <c r="E24" i="6" s="1"/>
  <c r="T21" i="7"/>
  <c r="E23" i="6" s="1"/>
  <c r="S21" i="7"/>
  <c r="E22" i="6" s="1"/>
  <c r="R21" i="7"/>
  <c r="E21" i="6" s="1"/>
  <c r="Q21" i="7"/>
  <c r="E20" i="6" s="1"/>
  <c r="P21" i="7"/>
  <c r="E19" i="6" s="1"/>
  <c r="O21" i="7"/>
  <c r="E18" i="6" s="1"/>
  <c r="N21" i="7"/>
  <c r="E17" i="6" s="1"/>
  <c r="M21" i="7"/>
  <c r="E16" i="6" s="1"/>
  <c r="L21" i="7"/>
  <c r="E15" i="6" s="1"/>
  <c r="K21" i="7"/>
  <c r="E14" i="6" s="1"/>
  <c r="J21" i="7"/>
  <c r="E13" i="6" s="1"/>
  <c r="I21" i="7"/>
  <c r="E12" i="6" s="1"/>
  <c r="H21" i="7"/>
  <c r="E11" i="6" s="1"/>
  <c r="G21" i="7"/>
  <c r="E10" i="6" s="1"/>
  <c r="F21" i="7"/>
  <c r="E9" i="6" s="1"/>
  <c r="E21" i="7"/>
  <c r="E8" i="6" s="1"/>
  <c r="D21" i="7"/>
  <c r="E7" i="6" s="1"/>
  <c r="C21"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<sst xmlns="http://schemas.openxmlformats.org/spreadsheetml/2006/main" count="86" uniqueCount="54">
  <si>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</si>
  <si>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</si>
  <si>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</si>
  <si>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</si>
  <si>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</si>
  <si>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</si>
  <si>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</si>
  <si>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</si>
  <si>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</si>
  <si>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</si>
  <si>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</si>
  <si>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</si>
  <si>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</si>
  <si>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HEADING 1</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</si>
  <si>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</si>
  <si>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</si>
  <si>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</si>
  <si>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</si>
  <si>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</si>
  <si>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</si>
  <si>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</si>
  <si>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</si>
  <si>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</si>
  <si>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</si>
  <si>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</si>
  <si>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</si>
  <si>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</si>
  <si>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</si>
  <si>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</si>
  <si>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5N2019 Beverage Service</t>
  </si>
  <si>
    <t>Skills Demonstration 70%</t>
  </si>
  <si>
    <t>Identify main product brands and select the correct glassware for service.</t>
  </si>
  <si>
    <t>Read and interpret a wine label.</t>
  </si>
  <si>
    <t>Demonstrate and explain wine service.</t>
  </si>
  <si>
    <t>Discuss the ideal storage conditions and stock management facilities for beverages.</t>
  </si>
  <si>
    <t>Demonstrate and explain the correct service procedures for a range of beverages.</t>
  </si>
  <si>
    <t>Serve plated food with the correct accompaniments.</t>
  </si>
  <si>
    <t>Demonstrate the correct procedures for cleaning bar equipment and fixtures</t>
  </si>
  <si>
    <t>Apply basic IT competence in EPOS systems.</t>
  </si>
  <si>
    <t>Describe and demonstrate the correct use of cash and electronic registers and computerised beverage service control systems.</t>
  </si>
  <si>
    <t>Demonstrate respect for diversity in lifestyles, religion, ability and culture with colleagues and customers.</t>
  </si>
  <si>
    <t>Examination 30%</t>
  </si>
  <si>
    <t>Question 1</t>
  </si>
  <si>
    <t>Question 2</t>
  </si>
  <si>
    <t>Question 3</t>
  </si>
  <si>
    <t>Question 4</t>
  </si>
  <si>
    <t>Question 5</t>
  </si>
  <si>
    <t>Question 6</t>
  </si>
  <si>
    <t>Question 7</t>
  </si>
  <si>
    <t>Question 8</t>
  </si>
  <si>
    <t>Question 9</t>
  </si>
  <si>
    <t>Question 10</t>
  </si>
  <si>
    <t xml:space="preserve">Section B: Structured Question                                                                                             2 Structured questions, 10 marks per question                                                                                                </t>
  </si>
  <si>
    <t>Secton A: 10 Short Questions, All questions carry equal 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</si>
</sst>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5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6" xfId="0" applyBorder="1" applyAlignment="1">
      <alignment horizontal="center"/>
    </xf>
    <xf numFmtId="0" fontId="0" fillId="2" borderId="5" xfId="0" applyFill="1" applyBorder="1" applyAlignment="1">
      <alignment horizontal="center" vertical="center" textRotation="90"/>
    </xf>
    <xf numFmtId="0" fontId="0" fillId="0" borderId="0" xfId="0" applyAlignment="1">
      <alignment wrapText="1"/>
    </xf>
    <xf numFmtId="0" fontId="9" fillId="0" borderId="1" xfId="0" applyFont="1" applyBorder="1" applyAlignment="1">
      <alignment horizontal="right"/>
    </xf>
    <xf numFmtId="0" fontId="0" fillId="0" borderId="1" xfId="0" applyBorder="1"/>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center"/>
    </xf>
    <xf numFmtId="0" fontId="0" fillId="0" borderId="1" xfId="0" applyBorder="1" applyAlignment="1">
      <alignment wrapText="1"/>
    </xf>
    <xf numFmtId="0" fontId="1" fillId="2" borderId="3" xfId="0" applyFont="1" applyFill="1" applyBorder="1" applyAlignment="1">
      <alignment vertical="center"/>
    </xf>
    <xf numFmtId="0" fontId="0" fillId="2" borderId="3" xfId="0" applyFill="1" applyBorder="1"/>
    <xf numFmtId="0" fontId="1" fillId="2" borderId="3" xfId="0" applyFont="1" applyFill="1" applyBorder="1" applyAlignment="1">
      <alignment horizontal="center" vertical="center" wrapText="1"/>
    </xf>
    <xf numFmtId="0" fontId="9" fillId="0" borderId="1" xfId="0" applyFont="1" applyBorder="1" applyAlignment="1">
      <alignment horizontal="right" vertical="top"/>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horizontal="center" vertical="center"/>
    </xf>
    <xf numFmtId="0" fontId="1" fillId="0" borderId="0" xfId="0" applyFont="1" applyAlignment="1">
      <alignment vertical="center"/>
    </xf>
    <xf numFmtId="0" fontId="1" fillId="3" borderId="3" xfId="0" applyFont="1" applyFill="1" applyBorder="1" applyAlignment="1" applyProtection="1">
      <alignment vertical="top" wrapText="1"/>
    </xf>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 fillId="3" borderId="3" xfId="0" applyFont="1" applyFill="1" applyBorder="1" applyAlignment="1" applyProtection="1">
      <alignment vertical="top"/>
    </xf>
    <xf numFmtId="0" fontId="1" fillId="3" borderId="3" xfId="0" applyFont="1" applyFill="1" applyBorder="1" applyAlignment="1" applyProtection="1">
      <alignment vertical="top"/>
    </xf>
    <xf numFmtId="0" fontId="0" fillId="3" borderId="3" xfId="0" applyFill="1" applyBorder="1" applyProtection="1"/>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4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20" sqref="D20"/>
    </sheetView>
  </sheetViews>
  <sheetFormatPr defaultRowHeight="15" x14ac:dyDescent="0.25"/>
  <cols>
    <col min="1" max="1" width="10.42578125" customWidth="1"/>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k7+KaV9AwVccB2STmVnBaDQfV8msQ6LRJTLwLujkQ8XJPJu552wrj1hSzVT9g3LwbZyPrdRGCLZSWnXAUOVbOg==" saltValue="pmxMvZGDDUK3c/5IV5mTJ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Q9" sqref="Q9:W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5N2019 Beverage Service</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41</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3" x14ac:dyDescent="0.25">
      <c r="A6" s="36"/>
      <c r="B6" s="37"/>
      <c r="C6" s="38"/>
      <c r="D6" s="29"/>
      <c r="E6" s="29"/>
      <c r="F6" s="29"/>
      <c r="G6" s="29"/>
      <c r="H6" s="29"/>
      <c r="I6" s="29"/>
      <c r="J6" s="29"/>
      <c r="K6" s="29"/>
      <c r="L6" s="29"/>
      <c r="M6" s="29"/>
      <c r="N6" s="29"/>
      <c r="O6" s="29"/>
      <c r="P6" s="29"/>
      <c r="Q6" s="29"/>
      <c r="R6" s="29"/>
      <c r="S6" s="29"/>
      <c r="T6" s="29"/>
      <c r="U6" s="29"/>
      <c r="V6" s="29"/>
      <c r="W6" s="29"/>
    </row>
    <row r="7" spans="1:23" s="50" customFormat="1" ht="35.25" customHeight="1" x14ac:dyDescent="0.25">
      <c r="A7" s="51" t="s">
        <v>53</v>
      </c>
      <c r="B7" s="51"/>
      <c r="C7" s="48"/>
      <c r="D7" s="49"/>
      <c r="E7" s="49"/>
      <c r="F7" s="49"/>
      <c r="G7" s="49"/>
      <c r="H7" s="49"/>
      <c r="I7" s="49"/>
      <c r="J7" s="49"/>
      <c r="K7" s="49"/>
      <c r="L7" s="49"/>
      <c r="M7" s="49"/>
      <c r="N7" s="49"/>
      <c r="O7" s="49"/>
      <c r="P7" s="49"/>
      <c r="Q7" s="49"/>
      <c r="R7" s="49"/>
      <c r="S7" s="49"/>
      <c r="T7" s="49"/>
      <c r="U7" s="49"/>
      <c r="V7" s="49"/>
      <c r="W7" s="49"/>
    </row>
    <row r="8" spans="1:23" ht="35.1" customHeight="1" x14ac:dyDescent="0.25">
      <c r="A8" s="39" t="s">
        <v>14</v>
      </c>
      <c r="B8" s="35" t="s">
        <v>42</v>
      </c>
      <c r="C8" s="5">
        <v>1</v>
      </c>
      <c r="D8" s="33"/>
      <c r="E8" s="33"/>
      <c r="F8" s="33"/>
      <c r="G8" s="33"/>
      <c r="H8" s="33"/>
      <c r="I8" s="33"/>
      <c r="J8" s="33"/>
      <c r="K8" s="33"/>
      <c r="L8" s="33"/>
      <c r="M8" s="33"/>
      <c r="N8" s="33"/>
      <c r="O8" s="33"/>
      <c r="P8" s="33"/>
      <c r="Q8" s="33"/>
      <c r="R8" s="33"/>
      <c r="S8" s="33"/>
      <c r="T8" s="33"/>
      <c r="U8" s="33"/>
      <c r="V8" s="33"/>
      <c r="W8" s="33"/>
    </row>
    <row r="9" spans="1:23" ht="35.1" customHeight="1" x14ac:dyDescent="0.25">
      <c r="A9" s="39" t="s">
        <v>14</v>
      </c>
      <c r="B9" s="35" t="s">
        <v>43</v>
      </c>
      <c r="C9" s="5">
        <v>1</v>
      </c>
      <c r="D9" s="33"/>
      <c r="E9" s="33"/>
      <c r="F9" s="33"/>
      <c r="G9" s="33"/>
      <c r="H9" s="33"/>
      <c r="I9" s="33"/>
      <c r="J9" s="33"/>
      <c r="K9" s="33"/>
      <c r="L9" s="33"/>
      <c r="M9" s="33"/>
      <c r="N9" s="33"/>
      <c r="O9" s="33"/>
      <c r="P9" s="33"/>
      <c r="Q9" s="33"/>
      <c r="R9" s="33"/>
      <c r="S9" s="33"/>
      <c r="T9" s="33"/>
      <c r="U9" s="33"/>
      <c r="V9" s="33"/>
      <c r="W9" s="33"/>
    </row>
    <row r="10" spans="1:23" ht="35.1" customHeight="1" x14ac:dyDescent="0.25">
      <c r="A10" s="39" t="s">
        <v>14</v>
      </c>
      <c r="B10" s="35" t="s">
        <v>44</v>
      </c>
      <c r="C10" s="5">
        <v>1</v>
      </c>
      <c r="D10" s="33"/>
      <c r="E10" s="33"/>
      <c r="F10" s="33"/>
      <c r="G10" s="33"/>
      <c r="H10" s="33"/>
      <c r="I10" s="33"/>
      <c r="J10" s="33"/>
      <c r="K10" s="33"/>
      <c r="L10" s="33"/>
      <c r="M10" s="33"/>
      <c r="N10" s="33"/>
      <c r="O10" s="33"/>
      <c r="P10" s="33"/>
      <c r="Q10" s="33"/>
      <c r="R10" s="33"/>
      <c r="S10" s="33"/>
      <c r="T10" s="33"/>
      <c r="U10" s="33"/>
      <c r="V10" s="33"/>
      <c r="W10" s="33"/>
    </row>
    <row r="11" spans="1:23" ht="35.1" customHeight="1" x14ac:dyDescent="0.25">
      <c r="A11" s="39" t="s">
        <v>14</v>
      </c>
      <c r="B11" s="35" t="s">
        <v>45</v>
      </c>
      <c r="C11" s="5">
        <v>1</v>
      </c>
      <c r="D11" s="33"/>
      <c r="E11" s="33"/>
      <c r="F11" s="33"/>
      <c r="G11" s="33"/>
      <c r="H11" s="33"/>
      <c r="I11" s="33"/>
      <c r="J11" s="33"/>
      <c r="K11" s="33"/>
      <c r="L11" s="33"/>
      <c r="M11" s="33"/>
      <c r="N11" s="33"/>
      <c r="O11" s="33"/>
      <c r="P11" s="33"/>
      <c r="Q11" s="33"/>
      <c r="R11" s="33"/>
      <c r="S11" s="33"/>
      <c r="T11" s="33"/>
      <c r="U11" s="33"/>
      <c r="V11" s="33"/>
      <c r="W11" s="33"/>
    </row>
    <row r="12" spans="1:23" ht="35.1" customHeight="1" x14ac:dyDescent="0.25">
      <c r="A12" s="39" t="s">
        <v>14</v>
      </c>
      <c r="B12" s="35" t="s">
        <v>46</v>
      </c>
      <c r="C12" s="5">
        <v>1</v>
      </c>
      <c r="D12" s="33"/>
      <c r="E12" s="33"/>
      <c r="F12" s="33"/>
      <c r="G12" s="33"/>
      <c r="H12" s="33"/>
      <c r="I12" s="33"/>
      <c r="J12" s="33"/>
      <c r="K12" s="33"/>
      <c r="L12" s="33"/>
      <c r="M12" s="33"/>
      <c r="N12" s="33"/>
      <c r="O12" s="33"/>
      <c r="P12" s="33"/>
      <c r="Q12" s="33"/>
      <c r="R12" s="33"/>
      <c r="S12" s="33"/>
      <c r="T12" s="33"/>
      <c r="U12" s="33"/>
      <c r="V12" s="33"/>
      <c r="W12" s="33"/>
    </row>
    <row r="13" spans="1:23" ht="35.1" customHeight="1" x14ac:dyDescent="0.25">
      <c r="A13" s="39" t="s">
        <v>14</v>
      </c>
      <c r="B13" s="35" t="s">
        <v>47</v>
      </c>
      <c r="C13" s="5">
        <v>1</v>
      </c>
      <c r="D13" s="33"/>
      <c r="E13" s="33"/>
      <c r="F13" s="33"/>
      <c r="G13" s="33"/>
      <c r="H13" s="33"/>
      <c r="I13" s="33"/>
      <c r="J13" s="33"/>
      <c r="K13" s="33"/>
      <c r="L13" s="33"/>
      <c r="M13" s="33"/>
      <c r="N13" s="33"/>
      <c r="O13" s="33"/>
      <c r="P13" s="33"/>
      <c r="Q13" s="33"/>
      <c r="R13" s="33"/>
      <c r="S13" s="33"/>
      <c r="T13" s="33"/>
      <c r="U13" s="33"/>
      <c r="V13" s="33"/>
      <c r="W13" s="33"/>
    </row>
    <row r="14" spans="1:23" ht="35.1" customHeight="1" x14ac:dyDescent="0.25">
      <c r="A14" s="39" t="s">
        <v>14</v>
      </c>
      <c r="B14" s="35" t="s">
        <v>48</v>
      </c>
      <c r="C14" s="5">
        <v>1</v>
      </c>
      <c r="D14" s="33"/>
      <c r="E14" s="33"/>
      <c r="F14" s="33"/>
      <c r="G14" s="33"/>
      <c r="H14" s="33"/>
      <c r="I14" s="33"/>
      <c r="J14" s="33"/>
      <c r="K14" s="33"/>
      <c r="L14" s="33"/>
      <c r="M14" s="33"/>
      <c r="N14" s="33"/>
      <c r="O14" s="33"/>
      <c r="P14" s="33"/>
      <c r="Q14" s="33"/>
      <c r="R14" s="33"/>
      <c r="S14" s="33"/>
      <c r="T14" s="33"/>
      <c r="U14" s="33"/>
      <c r="V14" s="33"/>
      <c r="W14" s="33"/>
    </row>
    <row r="15" spans="1:23" ht="35.1" customHeight="1" x14ac:dyDescent="0.25">
      <c r="A15" s="39" t="s">
        <v>14</v>
      </c>
      <c r="B15" s="35" t="s">
        <v>49</v>
      </c>
      <c r="C15" s="5">
        <v>1</v>
      </c>
      <c r="D15" s="33"/>
      <c r="E15" s="33"/>
      <c r="F15" s="33"/>
      <c r="G15" s="33"/>
      <c r="H15" s="33"/>
      <c r="I15" s="33"/>
      <c r="J15" s="33"/>
      <c r="K15" s="33"/>
      <c r="L15" s="33"/>
      <c r="M15" s="33"/>
      <c r="N15" s="33"/>
      <c r="O15" s="33"/>
      <c r="P15" s="33"/>
      <c r="Q15" s="33"/>
      <c r="R15" s="33"/>
      <c r="S15" s="33"/>
      <c r="T15" s="33"/>
      <c r="U15" s="33"/>
      <c r="V15" s="33"/>
      <c r="W15" s="33"/>
    </row>
    <row r="16" spans="1:23" ht="35.1" customHeight="1" x14ac:dyDescent="0.25">
      <c r="A16" s="39" t="s">
        <v>14</v>
      </c>
      <c r="B16" s="35" t="s">
        <v>50</v>
      </c>
      <c r="C16" s="5">
        <v>1</v>
      </c>
      <c r="D16" s="33"/>
      <c r="E16" s="33"/>
      <c r="F16" s="33"/>
      <c r="G16" s="33"/>
      <c r="H16" s="33"/>
      <c r="I16" s="33"/>
      <c r="J16" s="33"/>
      <c r="K16" s="33"/>
      <c r="L16" s="33"/>
      <c r="M16" s="33"/>
      <c r="N16" s="33"/>
      <c r="O16" s="33"/>
      <c r="P16" s="33"/>
      <c r="Q16" s="33"/>
      <c r="R16" s="33"/>
      <c r="S16" s="33"/>
      <c r="T16" s="33"/>
      <c r="U16" s="33"/>
      <c r="V16" s="33"/>
      <c r="W16" s="33"/>
    </row>
    <row r="17" spans="1:23" ht="35.1" customHeight="1" x14ac:dyDescent="0.25">
      <c r="A17" s="39" t="s">
        <v>14</v>
      </c>
      <c r="B17" s="35" t="s">
        <v>51</v>
      </c>
      <c r="C17" s="5">
        <v>1</v>
      </c>
      <c r="D17" s="33"/>
      <c r="E17" s="33"/>
      <c r="F17" s="33"/>
      <c r="G17" s="33"/>
      <c r="H17" s="33"/>
      <c r="I17" s="33"/>
      <c r="J17" s="33"/>
      <c r="K17" s="33"/>
      <c r="L17" s="33"/>
      <c r="M17" s="33"/>
      <c r="N17" s="33"/>
      <c r="O17" s="33"/>
      <c r="P17" s="33"/>
      <c r="Q17" s="33"/>
      <c r="R17" s="33"/>
      <c r="S17" s="33"/>
      <c r="T17" s="33"/>
      <c r="U17" s="33"/>
      <c r="V17" s="33"/>
      <c r="W17" s="33"/>
    </row>
    <row r="18" spans="1:23" s="50" customFormat="1" ht="38.25" customHeight="1" x14ac:dyDescent="0.25">
      <c r="A18" s="47" t="s">
        <v>52</v>
      </c>
      <c r="B18" s="47"/>
      <c r="C18" s="48"/>
      <c r="D18" s="49"/>
      <c r="E18" s="49"/>
      <c r="F18" s="49"/>
      <c r="G18" s="49"/>
      <c r="H18" s="49"/>
      <c r="I18" s="49"/>
      <c r="J18" s="49"/>
      <c r="K18" s="49"/>
      <c r="L18" s="49"/>
      <c r="M18" s="49"/>
      <c r="N18" s="49"/>
      <c r="O18" s="49"/>
      <c r="P18" s="49"/>
      <c r="Q18" s="49"/>
      <c r="R18" s="49"/>
      <c r="S18" s="49"/>
      <c r="T18" s="49"/>
      <c r="U18" s="49"/>
      <c r="V18" s="49"/>
      <c r="W18" s="49"/>
    </row>
    <row r="19" spans="1:23" ht="35.1" customHeight="1" x14ac:dyDescent="0.25">
      <c r="A19" s="39" t="s">
        <v>14</v>
      </c>
      <c r="B19" s="35" t="s">
        <v>42</v>
      </c>
      <c r="C19" s="5">
        <v>10</v>
      </c>
      <c r="D19" s="33"/>
      <c r="E19" s="33"/>
      <c r="F19" s="33"/>
      <c r="G19" s="33"/>
      <c r="H19" s="33"/>
      <c r="I19" s="33"/>
      <c r="J19" s="33"/>
      <c r="K19" s="33"/>
      <c r="L19" s="33"/>
      <c r="M19" s="33"/>
      <c r="N19" s="33"/>
      <c r="O19" s="33"/>
      <c r="P19" s="33"/>
      <c r="Q19" s="33"/>
      <c r="R19" s="33"/>
      <c r="S19" s="33"/>
      <c r="T19" s="33"/>
      <c r="U19" s="33"/>
      <c r="V19" s="33"/>
      <c r="W19" s="33"/>
    </row>
    <row r="20" spans="1:23" ht="35.1" customHeight="1" x14ac:dyDescent="0.25">
      <c r="A20" s="39" t="s">
        <v>14</v>
      </c>
      <c r="B20" s="35" t="s">
        <v>43</v>
      </c>
      <c r="C20" s="5">
        <v>10</v>
      </c>
      <c r="D20" s="33"/>
      <c r="E20" s="33"/>
      <c r="F20" s="33"/>
      <c r="G20" s="33"/>
      <c r="H20" s="33"/>
      <c r="I20" s="33"/>
      <c r="J20" s="33"/>
      <c r="K20" s="33"/>
      <c r="L20" s="33"/>
      <c r="M20" s="33"/>
      <c r="N20" s="33"/>
      <c r="O20" s="33"/>
      <c r="P20" s="33"/>
      <c r="Q20" s="33"/>
      <c r="R20" s="33"/>
      <c r="S20" s="33"/>
      <c r="T20" s="33"/>
      <c r="U20" s="33"/>
      <c r="V20" s="33"/>
      <c r="W20" s="33"/>
    </row>
    <row r="21" spans="1:23" x14ac:dyDescent="0.25">
      <c r="A21" s="8" t="s">
        <v>15</v>
      </c>
      <c r="B21" s="8"/>
      <c r="C21" s="9">
        <f t="shared" ref="C21:W21" si="0">SUM(C7:C20)</f>
        <v>30</v>
      </c>
      <c r="D21" s="9">
        <f t="shared" si="0"/>
        <v>0</v>
      </c>
      <c r="E21" s="9">
        <f t="shared" si="0"/>
        <v>0</v>
      </c>
      <c r="F21" s="9">
        <f t="shared" si="0"/>
        <v>0</v>
      </c>
      <c r="G21" s="9">
        <f t="shared" si="0"/>
        <v>0</v>
      </c>
      <c r="H21" s="9">
        <f t="shared" si="0"/>
        <v>0</v>
      </c>
      <c r="I21" s="9">
        <f t="shared" si="0"/>
        <v>0</v>
      </c>
      <c r="J21" s="9">
        <f t="shared" si="0"/>
        <v>0</v>
      </c>
      <c r="K21" s="9">
        <f t="shared" si="0"/>
        <v>0</v>
      </c>
      <c r="L21" s="9">
        <f t="shared" si="0"/>
        <v>0</v>
      </c>
      <c r="M21" s="9">
        <f t="shared" si="0"/>
        <v>0</v>
      </c>
      <c r="N21" s="9">
        <f t="shared" si="0"/>
        <v>0</v>
      </c>
      <c r="O21" s="9">
        <f t="shared" si="0"/>
        <v>0</v>
      </c>
      <c r="P21" s="9">
        <f t="shared" si="0"/>
        <v>0</v>
      </c>
      <c r="Q21" s="9">
        <f t="shared" si="0"/>
        <v>0</v>
      </c>
      <c r="R21" s="9">
        <f t="shared" si="0"/>
        <v>0</v>
      </c>
      <c r="S21" s="9">
        <f t="shared" si="0"/>
        <v>0</v>
      </c>
      <c r="T21" s="9">
        <f t="shared" si="0"/>
        <v>0</v>
      </c>
      <c r="U21" s="9">
        <f t="shared" si="0"/>
        <v>0</v>
      </c>
      <c r="V21" s="9">
        <f t="shared" si="0"/>
        <v>0</v>
      </c>
      <c r="W21" s="9">
        <f t="shared" si="0"/>
        <v>0</v>
      </c>
    </row>
    <row r="23" spans="1:23" ht="30" x14ac:dyDescent="0.25">
      <c r="A23" s="46" t="s">
        <v>16</v>
      </c>
      <c r="B23" s="30" t="s">
        <v>17</v>
      </c>
    </row>
    <row r="24" spans="1:23" ht="30" x14ac:dyDescent="0.25">
      <c r="A24" s="46"/>
      <c r="B24" s="30" t="s">
        <v>18</v>
      </c>
    </row>
  </sheetData>
  <sheetProtection algorithmName="SHA-512" hashValue="4OeEMhnfOLVZiKwT3kF5wluQDF91wK6k2ujThJ3FhGxtyj28S5J+XjVsVsPMrpPEFJKdUdMRHdO5gr+DYlo3Cw==" saltValue="vJvIREZ8zQQLS6GIvFn9SA==" spinCount="100000" sheet="1" objects="1" scenarios="1" selectLockedCells="1"/>
  <mergeCells count="23">
    <mergeCell ref="O2:O5"/>
    <mergeCell ref="A23:A24"/>
    <mergeCell ref="A18:B18"/>
    <mergeCell ref="A7:B7"/>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20">
    <cfRule type="expression" dxfId="42" priority="220">
      <formula>D7&gt;$C7</formula>
    </cfRule>
  </conditionalFormatting>
  <conditionalFormatting sqref="W8:W17">
    <cfRule type="expression" dxfId="41" priority="201">
      <formula>W8&gt;$C8</formula>
    </cfRule>
  </conditionalFormatting>
  <conditionalFormatting sqref="E8:E17">
    <cfRule type="expression" dxfId="40" priority="219">
      <formula>E8&gt;$C8</formula>
    </cfRule>
  </conditionalFormatting>
  <conditionalFormatting sqref="F8:F17">
    <cfRule type="expression" dxfId="39" priority="218">
      <formula>F8&gt;$C8</formula>
    </cfRule>
  </conditionalFormatting>
  <conditionalFormatting sqref="G8:G17">
    <cfRule type="expression" dxfId="38" priority="217">
      <formula>G8&gt;$C8</formula>
    </cfRule>
  </conditionalFormatting>
  <conditionalFormatting sqref="H8:H17">
    <cfRule type="expression" dxfId="37" priority="216">
      <formula>H8&gt;$C8</formula>
    </cfRule>
  </conditionalFormatting>
  <conditionalFormatting sqref="I8:I17">
    <cfRule type="expression" dxfId="36" priority="215">
      <formula>I8&gt;$C8</formula>
    </cfRule>
  </conditionalFormatting>
  <conditionalFormatting sqref="J8:J17">
    <cfRule type="expression" dxfId="35" priority="214">
      <formula>J8&gt;$C8</formula>
    </cfRule>
  </conditionalFormatting>
  <conditionalFormatting sqref="K8:K17">
    <cfRule type="expression" dxfId="34" priority="213">
      <formula>K8&gt;$C8</formula>
    </cfRule>
  </conditionalFormatting>
  <conditionalFormatting sqref="L8:L17">
    <cfRule type="expression" dxfId="33" priority="212">
      <formula>L8&gt;$C8</formula>
    </cfRule>
  </conditionalFormatting>
  <conditionalFormatting sqref="M8:M17">
    <cfRule type="expression" dxfId="32" priority="211">
      <formula>M8&gt;$C8</formula>
    </cfRule>
  </conditionalFormatting>
  <conditionalFormatting sqref="N8:N17">
    <cfRule type="expression" dxfId="31" priority="210">
      <formula>N8&gt;$C8</formula>
    </cfRule>
  </conditionalFormatting>
  <conditionalFormatting sqref="O8:O17">
    <cfRule type="expression" dxfId="30" priority="209">
      <formula>O8&gt;$C8</formula>
    </cfRule>
  </conditionalFormatting>
  <conditionalFormatting sqref="P8:P17">
    <cfRule type="expression" dxfId="29" priority="208">
      <formula>P8&gt;$C8</formula>
    </cfRule>
  </conditionalFormatting>
  <conditionalFormatting sqref="Q8:Q17">
    <cfRule type="expression" dxfId="28" priority="207">
      <formula>Q8&gt;$C8</formula>
    </cfRule>
  </conditionalFormatting>
  <conditionalFormatting sqref="R8:R17">
    <cfRule type="expression" dxfId="27" priority="206">
      <formula>R8&gt;$C8</formula>
    </cfRule>
  </conditionalFormatting>
  <conditionalFormatting sqref="S8:S17">
    <cfRule type="expression" dxfId="26" priority="205">
      <formula>S8&gt;$C8</formula>
    </cfRule>
  </conditionalFormatting>
  <conditionalFormatting sqref="T8:T17">
    <cfRule type="expression" dxfId="25" priority="204">
      <formula>T8&gt;$C8</formula>
    </cfRule>
  </conditionalFormatting>
  <conditionalFormatting sqref="U8:U17">
    <cfRule type="expression" dxfId="24" priority="203">
      <formula>U8&gt;$C8</formula>
    </cfRule>
  </conditionalFormatting>
  <conditionalFormatting sqref="V8:V17">
    <cfRule type="expression" dxfId="23" priority="202">
      <formula>V8&gt;$C8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0"/>
  <sheetViews>
    <sheetView workbookViewId="0">
      <pane xSplit="2" ySplit="5" topLeftCell="C6" activePane="bottomRight" state="frozen"/>
      <selection pane="topRight" activeCell="C1" sqref="C1"/>
      <selection pane="bottomLeft" activeCell="A6" sqref="A6"/>
      <selection pane="bottomRight" activeCell="H9" sqref="H9:N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5N2019 Beverage Service</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30</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3" s="50" customFormat="1" ht="30" customHeight="1" x14ac:dyDescent="0.25">
      <c r="A6" s="52" t="s">
        <v>13</v>
      </c>
      <c r="B6" s="53"/>
      <c r="C6" s="48"/>
      <c r="D6" s="49"/>
      <c r="E6" s="49"/>
      <c r="F6" s="49"/>
      <c r="G6" s="49"/>
      <c r="H6" s="49"/>
      <c r="I6" s="49"/>
      <c r="J6" s="49"/>
      <c r="K6" s="49"/>
      <c r="L6" s="49"/>
      <c r="M6" s="49"/>
      <c r="N6" s="49"/>
      <c r="O6" s="49"/>
      <c r="P6" s="49"/>
      <c r="Q6" s="49"/>
      <c r="R6" s="49"/>
      <c r="S6" s="49"/>
      <c r="T6" s="49"/>
      <c r="U6" s="49"/>
      <c r="V6" s="49"/>
      <c r="W6" s="49"/>
    </row>
    <row r="7" spans="1:23" ht="30" customHeight="1" x14ac:dyDescent="0.25">
      <c r="A7" s="21" t="s">
        <v>14</v>
      </c>
      <c r="B7" s="30" t="s">
        <v>31</v>
      </c>
      <c r="C7" s="28">
        <v>7</v>
      </c>
      <c r="D7" s="27"/>
      <c r="E7" s="27"/>
      <c r="F7" s="27"/>
      <c r="G7" s="27"/>
      <c r="H7" s="27"/>
      <c r="I7" s="27"/>
      <c r="J7" s="27"/>
      <c r="K7" s="27"/>
      <c r="L7" s="27"/>
      <c r="M7" s="27"/>
      <c r="N7" s="27"/>
      <c r="O7" s="27"/>
      <c r="P7" s="27"/>
      <c r="Q7" s="27"/>
      <c r="R7" s="27"/>
      <c r="S7" s="27"/>
      <c r="T7" s="27"/>
      <c r="U7" s="27"/>
      <c r="V7" s="27"/>
      <c r="W7" s="27"/>
    </row>
    <row r="8" spans="1:23" ht="35.1" customHeight="1" x14ac:dyDescent="0.25">
      <c r="A8" s="31" t="s">
        <v>14</v>
      </c>
      <c r="B8" s="32" t="s">
        <v>32</v>
      </c>
      <c r="C8" s="5">
        <v>7</v>
      </c>
      <c r="D8" s="27"/>
      <c r="E8" s="27"/>
      <c r="F8" s="27"/>
      <c r="G8" s="27"/>
      <c r="H8" s="27"/>
      <c r="I8" s="27"/>
      <c r="J8" s="27"/>
      <c r="K8" s="27"/>
      <c r="L8" s="27"/>
      <c r="M8" s="27"/>
      <c r="N8" s="27"/>
      <c r="O8" s="27"/>
      <c r="P8" s="27"/>
      <c r="Q8" s="27"/>
      <c r="R8" s="27"/>
      <c r="S8" s="27"/>
      <c r="T8" s="27"/>
      <c r="U8" s="27"/>
      <c r="V8" s="27"/>
      <c r="W8" s="27"/>
    </row>
    <row r="9" spans="1:23" ht="35.1" customHeight="1" x14ac:dyDescent="0.25">
      <c r="A9" s="31" t="s">
        <v>14</v>
      </c>
      <c r="B9" s="32" t="s">
        <v>33</v>
      </c>
      <c r="C9" s="5">
        <v>7</v>
      </c>
      <c r="D9" s="27"/>
      <c r="E9" s="27"/>
      <c r="F9" s="27"/>
      <c r="G9" s="27"/>
      <c r="H9" s="27"/>
      <c r="I9" s="27"/>
      <c r="J9" s="27"/>
      <c r="K9" s="27"/>
      <c r="L9" s="27"/>
      <c r="M9" s="27"/>
      <c r="N9" s="27"/>
      <c r="O9" s="27"/>
      <c r="P9" s="27"/>
      <c r="Q9" s="27"/>
      <c r="R9" s="27"/>
      <c r="S9" s="27"/>
      <c r="T9" s="27"/>
      <c r="U9" s="27"/>
      <c r="V9" s="27"/>
      <c r="W9" s="27"/>
    </row>
    <row r="10" spans="1:23" ht="35.1" customHeight="1" x14ac:dyDescent="0.25">
      <c r="A10" s="34" t="s">
        <v>14</v>
      </c>
      <c r="B10" s="35" t="s">
        <v>34</v>
      </c>
      <c r="C10" s="5">
        <v>7</v>
      </c>
      <c r="D10" s="27"/>
      <c r="E10" s="27"/>
      <c r="F10" s="27"/>
      <c r="G10" s="27"/>
      <c r="H10" s="27"/>
      <c r="I10" s="27"/>
      <c r="J10" s="27"/>
      <c r="K10" s="27"/>
      <c r="L10" s="27"/>
      <c r="M10" s="27"/>
      <c r="N10" s="27"/>
      <c r="O10" s="27"/>
      <c r="P10" s="27"/>
      <c r="Q10" s="27"/>
      <c r="R10" s="27"/>
      <c r="S10" s="27"/>
      <c r="T10" s="27"/>
      <c r="U10" s="27"/>
      <c r="V10" s="27"/>
      <c r="W10" s="27"/>
    </row>
    <row r="11" spans="1:23" ht="35.1" customHeight="1" x14ac:dyDescent="0.25">
      <c r="A11" s="31" t="s">
        <v>14</v>
      </c>
      <c r="B11" s="35" t="s">
        <v>35</v>
      </c>
      <c r="C11" s="5">
        <v>7</v>
      </c>
      <c r="D11" s="27"/>
      <c r="E11" s="27"/>
      <c r="F11" s="27"/>
      <c r="G11" s="27"/>
      <c r="H11" s="27"/>
      <c r="I11" s="27"/>
      <c r="J11" s="27"/>
      <c r="K11" s="27"/>
      <c r="L11" s="27"/>
      <c r="M11" s="27"/>
      <c r="N11" s="27"/>
      <c r="O11" s="27"/>
      <c r="P11" s="27"/>
      <c r="Q11" s="27"/>
      <c r="R11" s="27"/>
      <c r="S11" s="27"/>
      <c r="T11" s="27"/>
      <c r="U11" s="27"/>
      <c r="V11" s="27"/>
      <c r="W11" s="27"/>
    </row>
    <row r="12" spans="1:23" ht="35.1" customHeight="1" x14ac:dyDescent="0.25">
      <c r="A12" s="31" t="s">
        <v>14</v>
      </c>
      <c r="B12" s="32" t="s">
        <v>36</v>
      </c>
      <c r="C12" s="5">
        <v>7</v>
      </c>
      <c r="D12" s="27"/>
      <c r="E12" s="27"/>
      <c r="F12" s="27"/>
      <c r="G12" s="27"/>
      <c r="H12" s="27"/>
      <c r="I12" s="27"/>
      <c r="J12" s="27"/>
      <c r="K12" s="27"/>
      <c r="L12" s="27"/>
      <c r="M12" s="27"/>
      <c r="N12" s="27"/>
      <c r="O12" s="27"/>
      <c r="P12" s="27"/>
      <c r="Q12" s="27"/>
      <c r="R12" s="27"/>
      <c r="S12" s="27"/>
      <c r="T12" s="27"/>
      <c r="U12" s="27"/>
      <c r="V12" s="27"/>
      <c r="W12" s="27"/>
    </row>
    <row r="13" spans="1:23" ht="35.1" customHeight="1" x14ac:dyDescent="0.25">
      <c r="A13" s="31" t="s">
        <v>14</v>
      </c>
      <c r="B13" s="35" t="s">
        <v>37</v>
      </c>
      <c r="C13" s="5">
        <v>7</v>
      </c>
      <c r="D13" s="27"/>
      <c r="E13" s="27"/>
      <c r="F13" s="27"/>
      <c r="G13" s="27"/>
      <c r="H13" s="27"/>
      <c r="I13" s="27"/>
      <c r="J13" s="27"/>
      <c r="K13" s="27"/>
      <c r="L13" s="27"/>
      <c r="M13" s="27"/>
      <c r="N13" s="27"/>
      <c r="O13" s="27"/>
      <c r="P13" s="27"/>
      <c r="Q13" s="27"/>
      <c r="R13" s="27"/>
      <c r="S13" s="27"/>
      <c r="T13" s="27"/>
      <c r="U13" s="27"/>
      <c r="V13" s="27"/>
      <c r="W13" s="27"/>
    </row>
    <row r="14" spans="1:23" ht="35.1" customHeight="1" x14ac:dyDescent="0.25">
      <c r="A14" s="31" t="s">
        <v>14</v>
      </c>
      <c r="B14" s="32" t="s">
        <v>38</v>
      </c>
      <c r="C14" s="5">
        <v>7</v>
      </c>
      <c r="D14" s="27"/>
      <c r="E14" s="27"/>
      <c r="F14" s="27"/>
      <c r="G14" s="27"/>
      <c r="H14" s="27"/>
      <c r="I14" s="27"/>
      <c r="J14" s="27"/>
      <c r="K14" s="27"/>
      <c r="L14" s="27"/>
      <c r="M14" s="27"/>
      <c r="N14" s="27"/>
      <c r="O14" s="27"/>
      <c r="P14" s="27"/>
      <c r="Q14" s="27"/>
      <c r="R14" s="27"/>
      <c r="S14" s="27"/>
      <c r="T14" s="27"/>
      <c r="U14" s="27"/>
      <c r="V14" s="27"/>
      <c r="W14" s="27"/>
    </row>
    <row r="15" spans="1:23" ht="45" customHeight="1" x14ac:dyDescent="0.25">
      <c r="A15" s="31" t="s">
        <v>14</v>
      </c>
      <c r="B15" s="35" t="s">
        <v>39</v>
      </c>
      <c r="C15" s="5">
        <v>7</v>
      </c>
      <c r="D15" s="27"/>
      <c r="E15" s="27"/>
      <c r="F15" s="27"/>
      <c r="G15" s="27"/>
      <c r="H15" s="27"/>
      <c r="I15" s="27"/>
      <c r="J15" s="27"/>
      <c r="K15" s="27"/>
      <c r="L15" s="27"/>
      <c r="M15" s="27"/>
      <c r="N15" s="27"/>
      <c r="O15" s="27"/>
      <c r="P15" s="27"/>
      <c r="Q15" s="27"/>
      <c r="R15" s="27"/>
      <c r="S15" s="27"/>
      <c r="T15" s="27"/>
      <c r="U15" s="27"/>
      <c r="V15" s="27"/>
      <c r="W15" s="27"/>
    </row>
    <row r="16" spans="1:23" ht="35.1" customHeight="1" x14ac:dyDescent="0.25">
      <c r="A16" s="34" t="s">
        <v>14</v>
      </c>
      <c r="B16" s="35" t="s">
        <v>40</v>
      </c>
      <c r="C16" s="5">
        <v>7</v>
      </c>
      <c r="D16" s="27"/>
      <c r="E16" s="27"/>
      <c r="F16" s="27"/>
      <c r="G16" s="27"/>
      <c r="H16" s="27"/>
      <c r="I16" s="27"/>
      <c r="J16" s="27"/>
      <c r="K16" s="27"/>
      <c r="L16" s="27"/>
      <c r="M16" s="27"/>
      <c r="N16" s="27"/>
      <c r="O16" s="27"/>
      <c r="P16" s="27"/>
      <c r="Q16" s="27"/>
      <c r="R16" s="27"/>
      <c r="S16" s="27"/>
      <c r="T16" s="27"/>
      <c r="U16" s="27"/>
      <c r="V16" s="27"/>
      <c r="W16" s="27"/>
    </row>
    <row r="17" spans="1:23" ht="30" customHeight="1" x14ac:dyDescent="0.25">
      <c r="A17" s="8" t="s">
        <v>15</v>
      </c>
      <c r="B17" s="8"/>
      <c r="C17" s="9">
        <f>SUM(C7:C16)</f>
        <v>70</v>
      </c>
      <c r="D17" s="9">
        <f t="shared" ref="C17:W17" si="0">SUM(D6:D16)</f>
        <v>0</v>
      </c>
      <c r="E17" s="9">
        <f t="shared" si="0"/>
        <v>0</v>
      </c>
      <c r="F17" s="9">
        <f t="shared" si="0"/>
        <v>0</v>
      </c>
      <c r="G17" s="9">
        <f t="shared" si="0"/>
        <v>0</v>
      </c>
      <c r="H17" s="9">
        <f t="shared" si="0"/>
        <v>0</v>
      </c>
      <c r="I17" s="9">
        <f t="shared" si="0"/>
        <v>0</v>
      </c>
      <c r="J17" s="9">
        <f t="shared" si="0"/>
        <v>0</v>
      </c>
      <c r="K17" s="9">
        <f t="shared" si="0"/>
        <v>0</v>
      </c>
      <c r="L17" s="9">
        <f t="shared" si="0"/>
        <v>0</v>
      </c>
      <c r="M17" s="9">
        <f t="shared" si="0"/>
        <v>0</v>
      </c>
      <c r="N17" s="9">
        <f t="shared" si="0"/>
        <v>0</v>
      </c>
      <c r="O17" s="9">
        <f t="shared" si="0"/>
        <v>0</v>
      </c>
      <c r="P17" s="9">
        <f t="shared" si="0"/>
        <v>0</v>
      </c>
      <c r="Q17" s="9">
        <f t="shared" si="0"/>
        <v>0</v>
      </c>
      <c r="R17" s="9">
        <f t="shared" si="0"/>
        <v>0</v>
      </c>
      <c r="S17" s="9">
        <f t="shared" si="0"/>
        <v>0</v>
      </c>
      <c r="T17" s="9">
        <f t="shared" si="0"/>
        <v>0</v>
      </c>
      <c r="U17" s="9">
        <f t="shared" si="0"/>
        <v>0</v>
      </c>
      <c r="V17" s="9">
        <f t="shared" si="0"/>
        <v>0</v>
      </c>
      <c r="W17" s="9">
        <f t="shared" si="0"/>
        <v>0</v>
      </c>
    </row>
    <row r="19" spans="1:23" ht="30" x14ac:dyDescent="0.25">
      <c r="A19" s="45" t="s">
        <v>16</v>
      </c>
      <c r="B19" s="30" t="s">
        <v>17</v>
      </c>
    </row>
    <row r="20" spans="1:23" ht="30" x14ac:dyDescent="0.25">
      <c r="A20" s="45"/>
      <c r="B20" s="30" t="s">
        <v>18</v>
      </c>
    </row>
  </sheetData>
  <sheetProtection algorithmName="SHA-512" hashValue="u1MwZW9KUEXYP6JI1T9lBR+TdHdqtBHtOzqblqUfi/NX6FsgX1vCvgh99NltJpoQPJacUCBlbo7JGZqgmDdiyw==" saltValue="1kFykywKSPsJMqrgkX/Tpg==" spinCount="100000" sheet="1" objects="1" scenarios="1" selectLockedCells="1"/>
  <mergeCells count="21">
    <mergeCell ref="O2:O5"/>
    <mergeCell ref="A19:A20"/>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6">
    <cfRule type="expression" dxfId="22" priority="220">
      <formula>D7&gt;$C7</formula>
    </cfRule>
  </conditionalFormatting>
  <conditionalFormatting sqref="W7:W16">
    <cfRule type="expression" dxfId="21" priority="201">
      <formula>W7&gt;$C7</formula>
    </cfRule>
  </conditionalFormatting>
  <conditionalFormatting sqref="E7:E16">
    <cfRule type="expression" dxfId="20" priority="219">
      <formula>E7&gt;$C7</formula>
    </cfRule>
  </conditionalFormatting>
  <conditionalFormatting sqref="F7:F16">
    <cfRule type="expression" dxfId="19" priority="218">
      <formula>F7&gt;$C7</formula>
    </cfRule>
  </conditionalFormatting>
  <conditionalFormatting sqref="G7:G16">
    <cfRule type="expression" dxfId="18" priority="217">
      <formula>G7&gt;$C7</formula>
    </cfRule>
  </conditionalFormatting>
  <conditionalFormatting sqref="H7:H16">
    <cfRule type="expression" dxfId="17" priority="216">
      <formula>H7&gt;$C7</formula>
    </cfRule>
  </conditionalFormatting>
  <conditionalFormatting sqref="I7:I16">
    <cfRule type="expression" dxfId="16" priority="215">
      <formula>I7&gt;$C7</formula>
    </cfRule>
  </conditionalFormatting>
  <conditionalFormatting sqref="J7:J16">
    <cfRule type="expression" dxfId="15" priority="214">
      <formula>J7&gt;$C7</formula>
    </cfRule>
  </conditionalFormatting>
  <conditionalFormatting sqref="K7:K16">
    <cfRule type="expression" dxfId="14" priority="213">
      <formula>K7&gt;$C7</formula>
    </cfRule>
  </conditionalFormatting>
  <conditionalFormatting sqref="L7:L16">
    <cfRule type="expression" dxfId="13" priority="212">
      <formula>L7&gt;$C7</formula>
    </cfRule>
  </conditionalFormatting>
  <conditionalFormatting sqref="M7:M16">
    <cfRule type="expression" dxfId="12" priority="211">
      <formula>M7&gt;$C7</formula>
    </cfRule>
  </conditionalFormatting>
  <conditionalFormatting sqref="N7:N16">
    <cfRule type="expression" dxfId="11" priority="210">
      <formula>N7&gt;$C7</formula>
    </cfRule>
  </conditionalFormatting>
  <conditionalFormatting sqref="O7:O16">
    <cfRule type="expression" dxfId="10" priority="209">
      <formula>O7&gt;$C7</formula>
    </cfRule>
  </conditionalFormatting>
  <conditionalFormatting sqref="P7:P16">
    <cfRule type="expression" dxfId="9" priority="208">
      <formula>P7&gt;$C7</formula>
    </cfRule>
  </conditionalFormatting>
  <conditionalFormatting sqref="Q7:Q16">
    <cfRule type="expression" dxfId="8" priority="207">
      <formula>Q7&gt;$C7</formula>
    </cfRule>
  </conditionalFormatting>
  <conditionalFormatting sqref="R7:R16">
    <cfRule type="expression" dxfId="7" priority="206">
      <formula>R7&gt;$C7</formula>
    </cfRule>
  </conditionalFormatting>
  <conditionalFormatting sqref="S7:S16">
    <cfRule type="expression" dxfId="6" priority="205">
      <formula>S7&gt;$C7</formula>
    </cfRule>
  </conditionalFormatting>
  <conditionalFormatting sqref="T7:T16">
    <cfRule type="expression" dxfId="5" priority="204">
      <formula>T7&gt;$C7</formula>
    </cfRule>
  </conditionalFormatting>
  <conditionalFormatting sqref="U7:U16">
    <cfRule type="expression" dxfId="4" priority="203">
      <formula>U7&gt;$C7</formula>
    </cfRule>
  </conditionalFormatting>
  <conditionalFormatting sqref="V7:V16">
    <cfRule type="expression" dxfId="3" priority="202">
      <formula>V7&gt;$C7</formula>
    </cfRule>
  </conditionalFormatting>
  <conditionalFormatting sqref="D6">
    <cfRule type="expression" dxfId="2" priority="180">
      <formula>D6&gt;$C6</formula>
    </cfRule>
  </conditionalFormatting>
  <conditionalFormatting sqref="E6:W6">
    <cfRule type="expression" dxfId="1" priority="179">
      <formula>E6&gt;$C6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13" workbookViewId="0">
      <selection activeCell="I24" sqref="I24"/>
    </sheetView>
  </sheetViews>
  <sheetFormatPr defaultRowHeight="15" x14ac:dyDescent="0.25"/>
  <cols>
    <col min="1" max="1" width="4.140625" customWidth="1"/>
    <col min="2" max="2" width="14.7109375" customWidth="1"/>
    <col min="3" max="3" width="13.7109375" customWidth="1"/>
    <col min="4" max="8" width="13.5703125" style="1" customWidth="1"/>
    <col min="9" max="9" width="17.28515625" style="1" customWidth="1"/>
  </cols>
  <sheetData>
    <row r="1" spans="1:9" ht="26.25" x14ac:dyDescent="0.4">
      <c r="A1" s="13" t="s">
        <v>19</v>
      </c>
    </row>
    <row r="2" spans="1:9" ht="21" x14ac:dyDescent="0.35">
      <c r="A2" s="14" t="s">
        <v>20</v>
      </c>
    </row>
    <row r="4" spans="1:9" ht="18.75" x14ac:dyDescent="0.3">
      <c r="A4" s="2" t="str">
        <f>Learners!A1</f>
        <v>5N2019 Beverage Service</v>
      </c>
    </row>
    <row r="6" spans="1:9" x14ac:dyDescent="0.25">
      <c r="A6" s="16" t="s">
        <v>7</v>
      </c>
      <c r="B6" s="16" t="s">
        <v>9</v>
      </c>
      <c r="C6" s="16" t="s">
        <v>8</v>
      </c>
      <c r="D6" s="17" t="s">
        <v>21</v>
      </c>
      <c r="E6" s="17" t="s">
        <v>22</v>
      </c>
      <c r="F6" s="17" t="s">
        <v>23</v>
      </c>
      <c r="G6" s="17" t="s">
        <v>24</v>
      </c>
      <c r="H6" s="17" t="s">
        <v>25</v>
      </c>
      <c r="I6" s="17" t="s">
        <v>26</v>
      </c>
    </row>
    <row r="7" spans="1:9" ht="23.25" customHeight="1" x14ac:dyDescent="0.25">
      <c r="A7" s="20">
        <v>1</v>
      </c>
      <c r="B7" s="22" t="str">
        <f>IF(Learners!C11="","",Learners!C11)</f>
        <v/>
      </c>
      <c r="C7" s="22" t="str">
        <f>IF(Learners!B11="","",Learners!B11)</f>
        <v/>
      </c>
      <c r="D7" s="20" t="str">
        <f>IF(Learners!D$11="","",Learners!D$11)</f>
        <v/>
      </c>
      <c r="E7" s="20">
        <f>Exam!$D$21</f>
        <v>0</v>
      </c>
      <c r="F7" s="20">
        <f>'Skills Demo'!$D$17</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Exam!$E$21</f>
        <v>0</v>
      </c>
      <c r="F8" s="24">
        <f>'Skills Demo'!$E$17</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Exam!$F$21</f>
        <v>0</v>
      </c>
      <c r="F9" s="20">
        <f>'Skills Demo'!$F$17</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Exam!$G$21</f>
        <v>0</v>
      </c>
      <c r="F10" s="24">
        <f>'Skills Demo'!$G$17</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Exam!$H$21</f>
        <v>0</v>
      </c>
      <c r="F11" s="20">
        <f>'Skills Demo'!$H$17</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Exam!$I$21</f>
        <v>0</v>
      </c>
      <c r="F12" s="24">
        <f>'Skills Demo'!$I$17</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Exam!$J$21</f>
        <v>0</v>
      </c>
      <c r="F13" s="20">
        <f>'Skills Demo'!$J$17</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Exam!$K$21</f>
        <v>0</v>
      </c>
      <c r="F14" s="24">
        <f>'Skills Demo'!$K$17</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Exam!$L$21</f>
        <v>0</v>
      </c>
      <c r="F15" s="20">
        <f>'Skills Demo'!$L$17</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Exam!$M$21</f>
        <v>0</v>
      </c>
      <c r="F16" s="24">
        <f>'Skills Demo'!$M$17</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Exam!$N$21</f>
        <v>0</v>
      </c>
      <c r="F17" s="20">
        <f>'Skills Demo'!$N$17</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Exam!$O$21</f>
        <v>0</v>
      </c>
      <c r="F18" s="24">
        <f>'Skills Demo'!$O$17</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Exam!$P$21</f>
        <v>0</v>
      </c>
      <c r="F19" s="20">
        <f>'Skills Demo'!$P$17</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Exam!$Q$21</f>
        <v>0</v>
      </c>
      <c r="F20" s="24">
        <f>'Skills Demo'!$Q$17</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Exam!$R$21</f>
        <v>0</v>
      </c>
      <c r="F21" s="20">
        <f>'Skills Demo'!$R$17</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Exam!$S$21</f>
        <v>0</v>
      </c>
      <c r="F22" s="24">
        <f>'Skills Demo'!$S$17</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Exam!$T$21</f>
        <v>0</v>
      </c>
      <c r="F23" s="20">
        <f>'Skills Demo'!$T$17</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Exam!$U$21</f>
        <v>0</v>
      </c>
      <c r="F24" s="24">
        <f>'Skills Demo'!$U$17</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Exam!$V$21</f>
        <v>0</v>
      </c>
      <c r="F25" s="20">
        <f>'Skills Demo'!$V$17</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Exam!$W$21</f>
        <v>0</v>
      </c>
      <c r="F26" s="24">
        <f>'Skills Demo'!$W$17</f>
        <v>0</v>
      </c>
      <c r="G26" s="24" t="str">
        <f t="shared" si="0"/>
        <v/>
      </c>
      <c r="H26" s="19" t="str">
        <f t="shared" si="1"/>
        <v/>
      </c>
      <c r="I26" s="26"/>
    </row>
    <row r="27" spans="1:9" x14ac:dyDescent="0.25">
      <c r="I27" s="18"/>
    </row>
    <row r="28" spans="1:9" ht="29.25" customHeight="1" x14ac:dyDescent="0.25">
      <c r="A28" s="54" t="s">
        <v>27</v>
      </c>
      <c r="B28" s="55"/>
      <c r="C28" s="55"/>
      <c r="D28" s="55"/>
      <c r="E28" s="55"/>
      <c r="F28" s="55"/>
      <c r="G28" s="55"/>
      <c r="H28" s="55"/>
      <c r="I28" s="55"/>
    </row>
    <row r="29" spans="1:9" ht="30" customHeight="1" x14ac:dyDescent="0.25">
      <c r="A29" s="43" t="s">
        <v>28</v>
      </c>
      <c r="B29" s="44"/>
      <c r="C29" s="44"/>
      <c r="D29" s="44"/>
      <c r="E29" s="44"/>
      <c r="F29" s="44"/>
      <c r="G29" s="44"/>
      <c r="H29" s="44"/>
      <c r="I29" s="44"/>
    </row>
    <row r="30" spans="1:9" x14ac:dyDescent="0.25">
      <c r="B30" s="7"/>
    </row>
  </sheetData>
  <sheetProtection algorithmName="SHA-512" hashValue="4NdvMg6F67TcjlGVi/RO5GAbmIdaiQnkcP/Ak5zr/s8AjQOPJjWChqOUMamgjG67UN8lui193Xe/fMo9bZW4Bw==" saltValue="uNGqhP5lMusH1cOwlunem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metadata/propertie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purl.org/dc/elements/1.1/"/>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2020-10-19T08:37:30Z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