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7" l="1"/>
  <c r="E12" i="7"/>
  <c r="F12" i="7"/>
  <c r="G12" i="7"/>
  <c r="H12" i="7"/>
  <c r="I12" i="7"/>
  <c r="J12" i="7"/>
  <c r="K12" i="7"/>
  <c r="L12" i="7"/>
  <c r="M12" i="7"/>
  <c r="N12" i="7"/>
  <c r="O12" i="7"/>
  <c r="P12" i="7"/>
  <c r="Q12" i="7"/>
  <c r="R12" i="7"/>
  <c r="S12" i="7"/>
  <c r="T12" i="7"/>
  <c r="U12" i="7"/>
  <c r="V12" i="7"/>
  <c r="W12" i="7"/>
  <c r="W21" i="8" l="1"/>
  <c r="F26" i="6" s="1"/>
  <c r="V21" i="8"/>
  <c r="F25" i="6" s="1"/>
  <c r="U21" i="8"/>
  <c r="F24" i="6" s="1"/>
  <c r="T21" i="8"/>
  <c r="F23" i="6" s="1"/>
  <c r="S21" i="8"/>
  <c r="F22" i="6" s="1"/>
  <c r="R21" i="8"/>
  <c r="F21" i="6" s="1"/>
  <c r="Q21" i="8"/>
  <c r="F20" i="6" s="1"/>
  <c r="P21" i="8"/>
  <c r="F19" i="6" s="1"/>
  <c r="O21" i="8"/>
  <c r="F18" i="6" s="1"/>
  <c r="N21" i="8"/>
  <c r="F17" i="6" s="1"/>
  <c r="M21" i="8"/>
  <c r="F16" i="6" s="1"/>
  <c r="L21" i="8"/>
  <c r="F15" i="6" s="1"/>
  <c r="K21" i="8"/>
  <c r="F14" i="6" s="1"/>
  <c r="J21" i="8"/>
  <c r="F13" i="6" s="1"/>
  <c r="I21" i="8"/>
  <c r="F12" i="6" s="1"/>
  <c r="H21" i="8"/>
  <c r="F11" i="6" s="1"/>
  <c r="G21" i="8"/>
  <c r="F10" i="6" s="1"/>
  <c r="F21" i="8"/>
  <c r="F9" i="6" s="1"/>
  <c r="E21" i="8"/>
  <c r="F8" i="6" s="1"/>
  <c r="D21" i="8"/>
  <c r="F7" i="6" s="1"/>
  <c r="C21"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C12"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<sst xmlns="http://schemas.openxmlformats.org/spreadsheetml/2006/main" count="79" uniqueCount="51">
  <si>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</si>
  <si>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</si>
  <si>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</si>
  <si>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</si>
  <si>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</si>
  <si>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</si>
  <si>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</si>
  <si>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</si>
  <si>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</si>
  <si>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</si>
  <si>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</si>
  <si>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</si>
  <si>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</si>
  <si>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</si>
  <si>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</si>
  <si>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</si>
  <si>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</si>
  <si>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</si>
  <si>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</si>
  <si>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</si>
  <si>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</si>
  <si>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</si>
  <si>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</si>
  <si>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</si>
  <si>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</si>
  <si>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</si>
  <si>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</si>
  <si>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</si>
  <si>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5N1851 Accommodation Techniques</t>
  </si>
  <si>
    <t>Skills Demonstration 60%</t>
  </si>
  <si>
    <t>Learner will be required to wear a uniform for class and this will be assessed for skills demonstration also. Team work will be assessed during the role play tasks when learners will be required to work in teams to complete tasks such as making a bed or cleaning a bathroom</t>
  </si>
  <si>
    <t xml:space="preserve">Role play of taking a guest enquiry for reservations, processing the reservation and conversing with the guest to answer their enquiries. </t>
  </si>
  <si>
    <r>
      <rPr>
        <sz val="11"/>
        <color theme="1"/>
        <rFont val="Calibri"/>
        <family val="2"/>
        <scheme val="minor"/>
      </rPr>
      <t xml:space="preserve"> Discuss the importance of interdepartmental communications and role play how this is done. </t>
    </r>
  </si>
  <si>
    <r>
      <rPr>
        <sz val="11"/>
        <color theme="1"/>
        <rFont val="Calibri"/>
        <family val="2"/>
        <scheme val="minor"/>
      </rPr>
      <t xml:space="preserve"> Learners will be required to identify which cleaning product and which cloth is to be used when cleaning in the Accommodation Suite. Each surface will be assessed. Surfaces such as wood, laminate, carpet, plastic, ceramic and glass will be required to be cleaned in the Accommodation Suite and the learner must demonstrate an understanding of the differences for each.  </t>
    </r>
  </si>
  <si>
    <r>
      <rPr>
        <sz val="11"/>
        <color theme="1"/>
        <rFont val="Calibri"/>
        <family val="2"/>
        <scheme val="minor"/>
      </rPr>
      <t xml:space="preserve"> Prepare a sequence of service for cleaning of public areas, bedrooms and bathrooms. Put this into practice by cleaning and inspecting the accommodation suite and public areas. </t>
    </r>
  </si>
  <si>
    <r>
      <rPr>
        <sz val="11"/>
        <color theme="1"/>
        <rFont val="Calibri"/>
        <family val="2"/>
        <scheme val="minor"/>
      </rPr>
      <t xml:space="preserve"> Discuss the steps and costs associated with linen laundering and storing. Understand and demonstrate care when handling linen. </t>
    </r>
  </si>
  <si>
    <r>
      <rPr>
        <sz val="11"/>
        <color theme="1"/>
        <rFont val="Calibri"/>
        <family val="2"/>
        <scheme val="minor"/>
      </rPr>
      <t xml:space="preserve"> Role play of basic tray set up for Room Service Breakfast. Understand the process of room service delivery and collection. </t>
    </r>
  </si>
  <si>
    <r>
      <rPr>
        <sz val="11"/>
        <color theme="1"/>
        <rFont val="Calibri"/>
        <family val="2"/>
        <scheme val="minor"/>
      </rPr>
      <t xml:space="preserve"> Prepare a fruit basket and small floral arrangement using the items given, ensuring both are acceptable for a welcome amenity for a guest.</t>
    </r>
  </si>
  <si>
    <t>Devise a checklist to assist with the servicing and cleaning of each area to the hotel’s standards.</t>
  </si>
  <si>
    <t>Stock an accommodation assistant’s trolley, selecting the correct cleaning agents, equipment and protective clothing required to complete a range of tasks.</t>
  </si>
  <si>
    <t xml:space="preserve">Discuss how tasks associated with the accommodation department can be made more environmentally friendly. </t>
  </si>
  <si>
    <r>
      <rPr>
        <sz val="11"/>
        <color theme="1"/>
        <rFont val="Times New Roman"/>
        <family val="1"/>
      </rPr>
      <t xml:space="preserve"> </t>
    </r>
    <r>
      <rPr>
        <sz val="11"/>
        <color theme="1"/>
        <rFont val="Calibri"/>
        <family val="2"/>
        <scheme val="minor"/>
      </rPr>
      <t>Clean surfaces, furniture, fixtures, fittings, materials, upholstery and floors.</t>
    </r>
  </si>
  <si>
    <t>Demonstrate hygiene, health and safety practices in compliance with current legislation and regulation.</t>
  </si>
  <si>
    <r>
      <rPr>
        <sz val="11"/>
        <color theme="1"/>
        <rFont val="Calibri"/>
        <family val="2"/>
        <scheme val="minor"/>
      </rPr>
      <t xml:space="preserve"> Discuss and establish appropriate procedures to rectify and report maintenance needs, lost property, damage and theft.</t>
    </r>
  </si>
  <si>
    <r>
      <rPr>
        <sz val="11"/>
        <color theme="1"/>
        <rFont val="Calibri"/>
        <family val="2"/>
        <scheme val="minor"/>
      </rPr>
      <t xml:space="preserve"> Discuss and use appropriate procedures for handling, using, maintaining, storing and disposing of cleaning agents, equipment and hazardous materials safely, effectively, economically and in compliance with hygiene, safety and environmental legislation requirements.</t>
    </r>
  </si>
  <si>
    <t>Examination 40%</t>
  </si>
  <si>
    <t>Question 1</t>
  </si>
  <si>
    <t>Question 2</t>
  </si>
  <si>
    <t>Question 3</t>
  </si>
  <si>
    <t>Question 4</t>
  </si>
  <si>
    <t>Question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</si>
</sst>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style="thin">
        <color auto="1"/>
      </left>
      <right style="thin">
        <color auto="1"/>
      </right>
      <top/>
      <bottom style="hair">
        <color auto="1"/>
      </bottom>
      <diagonal/>
    </border>
  </borders>
  <cellStyleXfs count="1">
    <xf numFmtId="0" fontId="0" fillId="0" borderId="0"/>
  </cellStyleXfs>
  <cellXfs count="6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0" fillId="0" borderId="6" xfId="0" applyFont="1" applyBorder="1" applyAlignment="1">
      <alignment horizontal="left" vertical="top" wrapText="1"/>
    </xf>
    <xf numFmtId="0" fontId="0" fillId="0" borderId="3" xfId="0" applyFont="1" applyBorder="1" applyAlignment="1">
      <alignment horizontal="left" wrapText="1"/>
    </xf>
    <xf numFmtId="0" fontId="0" fillId="0" borderId="6" xfId="0" applyFont="1" applyBorder="1" applyAlignment="1">
      <alignment vertical="top" wrapText="1"/>
    </xf>
    <xf numFmtId="0" fontId="11" fillId="0" borderId="3" xfId="0" applyFont="1" applyBorder="1" applyAlignment="1">
      <alignment horizontal="left" vertical="top" wrapText="1"/>
    </xf>
    <xf numFmtId="0" fontId="0" fillId="0" borderId="6" xfId="0" applyFont="1" applyBorder="1" applyAlignment="1">
      <alignment wrapText="1"/>
    </xf>
    <xf numFmtId="0" fontId="9" fillId="0" borderId="5" xfId="0" applyFont="1" applyBorder="1" applyAlignment="1">
      <alignment horizontal="right" vertical="top"/>
    </xf>
    <xf numFmtId="0" fontId="9" fillId="0" borderId="3" xfId="0" applyFont="1" applyBorder="1" applyAlignment="1">
      <alignment horizontal="right" vertical="top"/>
    </xf>
    <xf numFmtId="0" fontId="9" fillId="0" borderId="3" xfId="0" applyFont="1" applyBorder="1" applyAlignment="1">
      <alignment horizontal="right" vertical="center"/>
    </xf>
    <xf numFmtId="0" fontId="9" fillId="0" borderId="6" xfId="0" applyFont="1" applyBorder="1" applyAlignment="1">
      <alignment horizontal="right" vertical="top"/>
    </xf>
    <xf numFmtId="164" fontId="0" fillId="0" borderId="5" xfId="0" applyNumberFormat="1" applyBorder="1" applyAlignment="1" applyProtection="1">
      <alignment horizontal="center" vertical="center"/>
      <protection locked="0"/>
    </xf>
    <xf numFmtId="0" fontId="0" fillId="0" borderId="10" xfId="0" applyBorder="1" applyAlignment="1">
      <alignment horizontal="center"/>
    </xf>
    <xf numFmtId="0" fontId="0" fillId="0" borderId="8" xfId="0" applyBorder="1" applyAlignment="1">
      <alignment horizontal="center"/>
    </xf>
    <xf numFmtId="0" fontId="0" fillId="0" borderId="0" xfId="0" applyAlignment="1">
      <alignment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0" borderId="0" xfId="0" applyFont="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vertical="center"/>
    </xf>
    <xf numFmtId="0" fontId="6" fillId="0" borderId="0" xfId="0" applyFont="1" applyAlignment="1">
      <alignment horizontal="center" vertical="center" wrapText="1"/>
    </xf>
    <xf numFmtId="0" fontId="0" fillId="0" borderId="0" xfId="0" applyAlignment="1">
      <alignment wrapText="1"/>
    </xf>
    <xf numFmtId="164" fontId="0" fillId="0" borderId="11" xfId="0" applyNumberFormat="1" applyBorder="1" applyAlignment="1" applyProtection="1">
      <alignment horizontal="center" vertical="center"/>
      <protection locked="0"/>
    </xf>
    <xf numFmtId="0" fontId="1" fillId="3" borderId="4" xfId="0" applyFont="1" applyFill="1" applyBorder="1" applyAlignment="1" applyProtection="1">
      <alignment vertical="top"/>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03">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fBZdtwY8gg6c51+/Vz1ciSRyDpFdNs+zjeiVhM9M1A4+9DTlhAD4p24ydvyfh54o8/83lbpdxk4ctLv3MAiaiw==" saltValue="whU5T0rhredELiV2IuPWr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5"/>
  <sheetViews>
    <sheetView workbookViewId="0">
      <pane xSplit="2" ySplit="5" topLeftCell="C6" activePane="bottomRight" state="frozen"/>
      <selection pane="topRight" activeCell="C1" sqref="C1"/>
      <selection pane="bottomLeft" activeCell="A6" sqref="A6"/>
      <selection pane="bottomRight" activeCell="I8" sqref="I8"/>
    </sheetView>
  </sheetViews>
  <sheetFormatPr defaultRowHeight="15" x14ac:dyDescent="0.25"/>
  <cols>
    <col min="1" max="1" width="7.140625" customWidth="1"/>
    <col min="2" max="2" width="54.85546875" customWidth="1"/>
    <col min="4" max="23" width="6" customWidth="1"/>
  </cols>
  <sheetData>
    <row r="1" spans="1:23" ht="18.75" x14ac:dyDescent="0.3">
      <c r="A1" s="2" t="str">
        <f>Learners!A1</f>
        <v>5N1851 Accommodation Techniques</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45</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13" t="s">
        <v>12</v>
      </c>
      <c r="D5" s="46"/>
      <c r="E5" s="46"/>
      <c r="F5" s="46"/>
      <c r="G5" s="46"/>
      <c r="H5" s="46"/>
      <c r="I5" s="46"/>
      <c r="J5" s="46"/>
      <c r="K5" s="46"/>
      <c r="L5" s="46"/>
      <c r="M5" s="46"/>
      <c r="N5" s="46"/>
      <c r="O5" s="46"/>
      <c r="P5" s="46"/>
      <c r="Q5" s="46"/>
      <c r="R5" s="46"/>
      <c r="S5" s="46"/>
      <c r="T5" s="46"/>
      <c r="U5" s="46"/>
      <c r="V5" s="46"/>
      <c r="W5" s="46"/>
    </row>
    <row r="6" spans="1:23" s="64" customFormat="1" ht="19.5" customHeight="1" x14ac:dyDescent="0.25">
      <c r="A6" s="61"/>
      <c r="B6" s="61"/>
      <c r="C6" s="62"/>
      <c r="D6" s="63"/>
      <c r="E6" s="63"/>
      <c r="F6" s="63"/>
      <c r="G6" s="63"/>
      <c r="H6" s="63"/>
      <c r="I6" s="63"/>
      <c r="J6" s="63"/>
      <c r="K6" s="63"/>
      <c r="L6" s="63"/>
      <c r="M6" s="63"/>
      <c r="N6" s="63"/>
      <c r="O6" s="63"/>
      <c r="P6" s="63"/>
      <c r="Q6" s="63"/>
      <c r="R6" s="63"/>
      <c r="S6" s="63"/>
      <c r="T6" s="63"/>
      <c r="U6" s="63"/>
      <c r="V6" s="63"/>
      <c r="W6" s="63"/>
    </row>
    <row r="7" spans="1:23" ht="24.95" customHeight="1" x14ac:dyDescent="0.25">
      <c r="A7" s="22" t="s">
        <v>13</v>
      </c>
      <c r="B7" s="8" t="s">
        <v>46</v>
      </c>
      <c r="C7" s="41">
        <v>8</v>
      </c>
      <c r="D7" s="40"/>
      <c r="E7" s="40"/>
      <c r="F7" s="40"/>
      <c r="G7" s="40"/>
      <c r="H7" s="40"/>
      <c r="I7" s="40"/>
      <c r="J7" s="40"/>
      <c r="K7" s="40"/>
      <c r="L7" s="40"/>
      <c r="M7" s="40"/>
      <c r="N7" s="40"/>
      <c r="O7" s="40"/>
      <c r="P7" s="40"/>
      <c r="Q7" s="40"/>
      <c r="R7" s="40"/>
      <c r="S7" s="40"/>
      <c r="T7" s="40"/>
      <c r="U7" s="40"/>
      <c r="V7" s="40"/>
      <c r="W7" s="40"/>
    </row>
    <row r="8" spans="1:23" ht="24.95" customHeight="1" x14ac:dyDescent="0.25">
      <c r="A8" s="22" t="s">
        <v>13</v>
      </c>
      <c r="B8" s="8" t="s">
        <v>47</v>
      </c>
      <c r="C8" s="42">
        <v>8</v>
      </c>
      <c r="D8" s="40"/>
      <c r="E8" s="40"/>
      <c r="F8" s="40"/>
      <c r="G8" s="40"/>
      <c r="H8" s="40"/>
      <c r="I8" s="40"/>
      <c r="J8" s="40"/>
      <c r="K8" s="40"/>
      <c r="L8" s="40"/>
      <c r="M8" s="40"/>
      <c r="N8" s="40"/>
      <c r="O8" s="40"/>
      <c r="P8" s="40"/>
      <c r="Q8" s="40"/>
      <c r="R8" s="40"/>
      <c r="S8" s="40"/>
      <c r="T8" s="40"/>
      <c r="U8" s="40"/>
      <c r="V8" s="40"/>
      <c r="W8" s="40"/>
    </row>
    <row r="9" spans="1:23" ht="24.95" customHeight="1" x14ac:dyDescent="0.25">
      <c r="A9" s="22" t="s">
        <v>13</v>
      </c>
      <c r="B9" s="8" t="s">
        <v>48</v>
      </c>
      <c r="C9" s="42">
        <v>8</v>
      </c>
      <c r="D9" s="40"/>
      <c r="E9" s="40"/>
      <c r="F9" s="40"/>
      <c r="G9" s="40"/>
      <c r="H9" s="40"/>
      <c r="I9" s="40"/>
      <c r="J9" s="40"/>
      <c r="K9" s="40"/>
      <c r="L9" s="40"/>
      <c r="M9" s="40"/>
      <c r="N9" s="40"/>
      <c r="O9" s="40"/>
      <c r="P9" s="40"/>
      <c r="Q9" s="40"/>
      <c r="R9" s="40"/>
      <c r="S9" s="40"/>
      <c r="T9" s="40"/>
      <c r="U9" s="40"/>
      <c r="V9" s="40"/>
      <c r="W9" s="40"/>
    </row>
    <row r="10" spans="1:23" ht="24.95" customHeight="1" x14ac:dyDescent="0.25">
      <c r="A10" s="22" t="s">
        <v>13</v>
      </c>
      <c r="B10" s="8" t="s">
        <v>49</v>
      </c>
      <c r="C10" s="42">
        <v>8</v>
      </c>
      <c r="D10" s="40"/>
      <c r="E10" s="40"/>
      <c r="F10" s="40"/>
      <c r="G10" s="40"/>
      <c r="H10" s="40"/>
      <c r="I10" s="40"/>
      <c r="J10" s="40"/>
      <c r="K10" s="40"/>
      <c r="L10" s="40"/>
      <c r="M10" s="40"/>
      <c r="N10" s="40"/>
      <c r="O10" s="40"/>
      <c r="P10" s="40"/>
      <c r="Q10" s="40"/>
      <c r="R10" s="40"/>
      <c r="S10" s="40"/>
      <c r="T10" s="40"/>
      <c r="U10" s="40"/>
      <c r="V10" s="40"/>
      <c r="W10" s="40"/>
    </row>
    <row r="11" spans="1:23" ht="24.95" customHeight="1" x14ac:dyDescent="0.25">
      <c r="A11" s="22" t="s">
        <v>13</v>
      </c>
      <c r="B11" s="8" t="s">
        <v>50</v>
      </c>
      <c r="C11" s="42">
        <v>8</v>
      </c>
      <c r="D11" s="40"/>
      <c r="E11" s="40"/>
      <c r="F11" s="40"/>
      <c r="G11" s="40"/>
      <c r="H11" s="40"/>
      <c r="I11" s="40"/>
      <c r="J11" s="40"/>
      <c r="K11" s="40"/>
      <c r="L11" s="40"/>
      <c r="M11" s="40"/>
      <c r="N11" s="40"/>
      <c r="O11" s="40"/>
      <c r="P11" s="40"/>
      <c r="Q11" s="40"/>
      <c r="R11" s="40"/>
      <c r="S11" s="40"/>
      <c r="T11" s="40"/>
      <c r="U11" s="40"/>
      <c r="V11" s="40"/>
      <c r="W11" s="40"/>
    </row>
    <row r="12" spans="1:23" ht="24.95" customHeight="1" x14ac:dyDescent="0.25">
      <c r="A12" s="9" t="s">
        <v>14</v>
      </c>
      <c r="B12" s="9"/>
      <c r="C12" s="10">
        <f>SUM(C6:C11)</f>
        <v>40</v>
      </c>
      <c r="D12" s="10">
        <f>SUM(D6:D11)</f>
        <v>0</v>
      </c>
      <c r="E12" s="10">
        <f>SUM(E6:E11)</f>
        <v>0</v>
      </c>
      <c r="F12" s="10">
        <f>SUM(F6:F11)</f>
        <v>0</v>
      </c>
      <c r="G12" s="10">
        <f>SUM(G6:G11)</f>
        <v>0</v>
      </c>
      <c r="H12" s="10">
        <f>SUM(H6:H11)</f>
        <v>0</v>
      </c>
      <c r="I12" s="10">
        <f>SUM(I6:I11)</f>
        <v>0</v>
      </c>
      <c r="J12" s="10">
        <f>SUM(J6:J11)</f>
        <v>0</v>
      </c>
      <c r="K12" s="10">
        <f>SUM(K6:K11)</f>
        <v>0</v>
      </c>
      <c r="L12" s="10">
        <f>SUM(L6:L11)</f>
        <v>0</v>
      </c>
      <c r="M12" s="10">
        <f>SUM(M6:M11)</f>
        <v>0</v>
      </c>
      <c r="N12" s="10">
        <f>SUM(N6:N11)</f>
        <v>0</v>
      </c>
      <c r="O12" s="10">
        <f>SUM(O6:O11)</f>
        <v>0</v>
      </c>
      <c r="P12" s="10">
        <f>SUM(P6:P11)</f>
        <v>0</v>
      </c>
      <c r="Q12" s="10">
        <f>SUM(Q6:Q11)</f>
        <v>0</v>
      </c>
      <c r="R12" s="10">
        <f>SUM(R6:R11)</f>
        <v>0</v>
      </c>
      <c r="S12" s="10">
        <f>SUM(S6:S11)</f>
        <v>0</v>
      </c>
      <c r="T12" s="10">
        <f>SUM(T6:T11)</f>
        <v>0</v>
      </c>
      <c r="U12" s="10">
        <f>SUM(U6:U11)</f>
        <v>0</v>
      </c>
      <c r="V12" s="10">
        <f>SUM(V6:V11)</f>
        <v>0</v>
      </c>
      <c r="W12" s="10">
        <f>SUM(W6:W11)</f>
        <v>0</v>
      </c>
    </row>
    <row r="14" spans="1:23" ht="30" x14ac:dyDescent="0.25">
      <c r="A14" s="57" t="s">
        <v>15</v>
      </c>
      <c r="B14" s="43" t="s">
        <v>16</v>
      </c>
    </row>
    <row r="15" spans="1:23" ht="30" x14ac:dyDescent="0.25">
      <c r="A15" s="57"/>
      <c r="B15" s="43" t="s">
        <v>17</v>
      </c>
    </row>
  </sheetData>
  <sheetProtection algorithmName="SHA-512" hashValue="AIOTsxrcneXMRzY25b9alStm9A+SX0WK6NRiqSSIXPNz4I8y+0i6fZdZmQGwaql81VZTeVkzbDy3ca75IVcdpg==" saltValue="cNX/zYKTvUgUZkTMtoJrcg==" spinCount="100000" sheet="1" objects="1" scenarios="1" selectLockedCells="1"/>
  <mergeCells count="22">
    <mergeCell ref="A6:B6"/>
    <mergeCell ref="A14:A15"/>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W11">
    <cfRule type="expression" dxfId="102" priority="220">
      <formula>D7&gt;$C7</formula>
    </cfRule>
  </conditionalFormatting>
  <conditionalFormatting sqref="W7">
    <cfRule type="expression" dxfId="101" priority="201">
      <formula>W7&gt;$C7</formula>
    </cfRule>
  </conditionalFormatting>
  <conditionalFormatting sqref="E7">
    <cfRule type="expression" dxfId="100" priority="219">
      <formula>E7&gt;$C7</formula>
    </cfRule>
  </conditionalFormatting>
  <conditionalFormatting sqref="F7">
    <cfRule type="expression" dxfId="99" priority="218">
      <formula>F7&gt;$C7</formula>
    </cfRule>
  </conditionalFormatting>
  <conditionalFormatting sqref="G7">
    <cfRule type="expression" dxfId="98" priority="217">
      <formula>G7&gt;$C7</formula>
    </cfRule>
  </conditionalFormatting>
  <conditionalFormatting sqref="H7">
    <cfRule type="expression" dxfId="97" priority="216">
      <formula>H7&gt;$C7</formula>
    </cfRule>
  </conditionalFormatting>
  <conditionalFormatting sqref="I7">
    <cfRule type="expression" dxfId="96" priority="215">
      <formula>I7&gt;$C7</formula>
    </cfRule>
  </conditionalFormatting>
  <conditionalFormatting sqref="J7">
    <cfRule type="expression" dxfId="95" priority="214">
      <formula>J7&gt;$C7</formula>
    </cfRule>
  </conditionalFormatting>
  <conditionalFormatting sqref="K7">
    <cfRule type="expression" dxfId="94" priority="213">
      <formula>K7&gt;$C7</formula>
    </cfRule>
  </conditionalFormatting>
  <conditionalFormatting sqref="L7">
    <cfRule type="expression" dxfId="93" priority="212">
      <formula>L7&gt;$C7</formula>
    </cfRule>
  </conditionalFormatting>
  <conditionalFormatting sqref="M7">
    <cfRule type="expression" dxfId="92" priority="211">
      <formula>M7&gt;$C7</formula>
    </cfRule>
  </conditionalFormatting>
  <conditionalFormatting sqref="N7">
    <cfRule type="expression" dxfId="91" priority="210">
      <formula>N7&gt;$C7</formula>
    </cfRule>
  </conditionalFormatting>
  <conditionalFormatting sqref="O7">
    <cfRule type="expression" dxfId="90" priority="209">
      <formula>O7&gt;$C7</formula>
    </cfRule>
  </conditionalFormatting>
  <conditionalFormatting sqref="P7">
    <cfRule type="expression" dxfId="89" priority="208">
      <formula>P7&gt;$C7</formula>
    </cfRule>
  </conditionalFormatting>
  <conditionalFormatting sqref="Q7">
    <cfRule type="expression" dxfId="88" priority="207">
      <formula>Q7&gt;$C7</formula>
    </cfRule>
  </conditionalFormatting>
  <conditionalFormatting sqref="R7">
    <cfRule type="expression" dxfId="87" priority="206">
      <formula>R7&gt;$C7</formula>
    </cfRule>
  </conditionalFormatting>
  <conditionalFormatting sqref="S7">
    <cfRule type="expression" dxfId="86" priority="205">
      <formula>S7&gt;$C7</formula>
    </cfRule>
  </conditionalFormatting>
  <conditionalFormatting sqref="T7">
    <cfRule type="expression" dxfId="85" priority="204">
      <formula>T7&gt;$C7</formula>
    </cfRule>
  </conditionalFormatting>
  <conditionalFormatting sqref="U7">
    <cfRule type="expression" dxfId="84" priority="203">
      <formula>U7&gt;$C7</formula>
    </cfRule>
  </conditionalFormatting>
  <conditionalFormatting sqref="V7">
    <cfRule type="expression" dxfId="83" priority="202">
      <formula>V7&gt;$C7</formula>
    </cfRule>
  </conditionalFormatting>
  <conditionalFormatting sqref="D6">
    <cfRule type="expression" dxfId="82" priority="180">
      <formula>D6&gt;$C6</formula>
    </cfRule>
  </conditionalFormatting>
  <conditionalFormatting sqref="E6:W6">
    <cfRule type="expression" dxfId="81" priority="179">
      <formula>E6&gt;$C6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4"/>
  <sheetViews>
    <sheetView workbookViewId="0">
      <pane xSplit="2" ySplit="5" topLeftCell="C12" activePane="bottomRight" state="frozen"/>
      <selection pane="topRight" activeCell="C1" sqref="C1"/>
      <selection pane="bottomLeft" activeCell="A6" sqref="A6"/>
      <selection pane="bottomRight" activeCell="F9" sqref="F9:F13"/>
    </sheetView>
  </sheetViews>
  <sheetFormatPr defaultRowHeight="15" x14ac:dyDescent="0.25"/>
  <cols>
    <col min="1" max="1" width="6.140625" customWidth="1"/>
    <col min="2" max="2" width="56.42578125" customWidth="1"/>
    <col min="4" max="23" width="6" customWidth="1"/>
  </cols>
  <sheetData>
    <row r="1" spans="1:23" ht="18.75" x14ac:dyDescent="0.3">
      <c r="A1" s="2" t="str">
        <f>Learners!A1</f>
        <v>5N1851 Accommodation Techniques</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29</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13" t="s">
        <v>12</v>
      </c>
      <c r="D5" s="46"/>
      <c r="E5" s="46"/>
      <c r="F5" s="46"/>
      <c r="G5" s="46"/>
      <c r="H5" s="46"/>
      <c r="I5" s="46"/>
      <c r="J5" s="46"/>
      <c r="K5" s="46"/>
      <c r="L5" s="46"/>
      <c r="M5" s="46"/>
      <c r="N5" s="46"/>
      <c r="O5" s="46"/>
      <c r="P5" s="46"/>
      <c r="Q5" s="46"/>
      <c r="R5" s="46"/>
      <c r="S5" s="46"/>
      <c r="T5" s="46"/>
      <c r="U5" s="46"/>
      <c r="V5" s="46"/>
      <c r="W5" s="46"/>
    </row>
    <row r="6" spans="1:23" ht="51.75" customHeight="1" x14ac:dyDescent="0.25">
      <c r="A6" s="36" t="s">
        <v>13</v>
      </c>
      <c r="B6" s="29" t="s">
        <v>31</v>
      </c>
      <c r="C6" s="51">
        <v>15</v>
      </c>
      <c r="D6" s="47"/>
      <c r="E6" s="47"/>
      <c r="F6" s="47"/>
      <c r="G6" s="47"/>
      <c r="H6" s="47"/>
      <c r="I6" s="47"/>
      <c r="J6" s="47"/>
      <c r="K6" s="47"/>
      <c r="L6" s="47"/>
      <c r="M6" s="47"/>
      <c r="N6" s="47"/>
      <c r="O6" s="47"/>
      <c r="P6" s="47"/>
      <c r="Q6" s="47"/>
      <c r="R6" s="47"/>
      <c r="S6" s="47"/>
      <c r="T6" s="47"/>
      <c r="U6" s="47"/>
      <c r="V6" s="47"/>
      <c r="W6" s="47"/>
    </row>
    <row r="7" spans="1:23" ht="36.75" customHeight="1" x14ac:dyDescent="0.25">
      <c r="A7" s="37" t="s">
        <v>13</v>
      </c>
      <c r="B7" s="32" t="s">
        <v>32</v>
      </c>
      <c r="C7" s="52"/>
      <c r="D7" s="48"/>
      <c r="E7" s="48"/>
      <c r="F7" s="48"/>
      <c r="G7" s="48"/>
      <c r="H7" s="48"/>
      <c r="I7" s="48"/>
      <c r="J7" s="48"/>
      <c r="K7" s="48"/>
      <c r="L7" s="48"/>
      <c r="M7" s="48"/>
      <c r="N7" s="48"/>
      <c r="O7" s="48"/>
      <c r="P7" s="48"/>
      <c r="Q7" s="48"/>
      <c r="R7" s="48"/>
      <c r="S7" s="48"/>
      <c r="T7" s="48"/>
      <c r="U7" s="48"/>
      <c r="V7" s="48"/>
      <c r="W7" s="48"/>
    </row>
    <row r="8" spans="1:23" ht="79.5" customHeight="1" x14ac:dyDescent="0.25">
      <c r="A8" s="37" t="s">
        <v>13</v>
      </c>
      <c r="B8" s="33" t="s">
        <v>30</v>
      </c>
      <c r="C8" s="52"/>
      <c r="D8" s="48"/>
      <c r="E8" s="48"/>
      <c r="F8" s="48"/>
      <c r="G8" s="48"/>
      <c r="H8" s="48"/>
      <c r="I8" s="48"/>
      <c r="J8" s="48"/>
      <c r="K8" s="48"/>
      <c r="L8" s="48"/>
      <c r="M8" s="48"/>
      <c r="N8" s="48"/>
      <c r="O8" s="48"/>
      <c r="P8" s="48"/>
      <c r="Q8" s="48"/>
      <c r="R8" s="48"/>
      <c r="S8" s="48"/>
      <c r="T8" s="48"/>
      <c r="U8" s="48"/>
      <c r="V8" s="48"/>
      <c r="W8" s="48"/>
    </row>
    <row r="9" spans="1:23" ht="114.75" customHeight="1" x14ac:dyDescent="0.25">
      <c r="A9" s="37" t="s">
        <v>13</v>
      </c>
      <c r="B9" s="29" t="s">
        <v>33</v>
      </c>
      <c r="C9" s="53">
        <v>20</v>
      </c>
      <c r="D9" s="47"/>
      <c r="E9" s="47"/>
      <c r="F9" s="47"/>
      <c r="G9" s="47"/>
      <c r="H9" s="47"/>
      <c r="I9" s="47"/>
      <c r="J9" s="47"/>
      <c r="K9" s="47"/>
      <c r="L9" s="47"/>
      <c r="M9" s="47"/>
      <c r="N9" s="47"/>
      <c r="O9" s="47"/>
      <c r="P9" s="47"/>
      <c r="Q9" s="47"/>
      <c r="R9" s="47"/>
      <c r="S9" s="47"/>
      <c r="T9" s="47"/>
      <c r="U9" s="47"/>
      <c r="V9" s="47"/>
      <c r="W9" s="47"/>
    </row>
    <row r="10" spans="1:23" ht="48" customHeight="1" x14ac:dyDescent="0.25">
      <c r="A10" s="37" t="s">
        <v>13</v>
      </c>
      <c r="B10" s="30" t="s">
        <v>34</v>
      </c>
      <c r="C10" s="54"/>
      <c r="D10" s="48"/>
      <c r="E10" s="48"/>
      <c r="F10" s="48"/>
      <c r="G10" s="48"/>
      <c r="H10" s="48"/>
      <c r="I10" s="48"/>
      <c r="J10" s="48"/>
      <c r="K10" s="48"/>
      <c r="L10" s="48"/>
      <c r="M10" s="48"/>
      <c r="N10" s="48"/>
      <c r="O10" s="48"/>
      <c r="P10" s="48"/>
      <c r="Q10" s="48"/>
      <c r="R10" s="48"/>
      <c r="S10" s="48"/>
      <c r="T10" s="48"/>
      <c r="U10" s="48"/>
      <c r="V10" s="48"/>
      <c r="W10" s="48"/>
    </row>
    <row r="11" spans="1:23" ht="49.5" customHeight="1" x14ac:dyDescent="0.25">
      <c r="A11" s="37" t="s">
        <v>13</v>
      </c>
      <c r="B11" s="30" t="s">
        <v>35</v>
      </c>
      <c r="C11" s="54"/>
      <c r="D11" s="48"/>
      <c r="E11" s="48"/>
      <c r="F11" s="48"/>
      <c r="G11" s="48"/>
      <c r="H11" s="48"/>
      <c r="I11" s="48"/>
      <c r="J11" s="48"/>
      <c r="K11" s="48"/>
      <c r="L11" s="48"/>
      <c r="M11" s="48"/>
      <c r="N11" s="48"/>
      <c r="O11" s="48"/>
      <c r="P11" s="48"/>
      <c r="Q11" s="48"/>
      <c r="R11" s="48"/>
      <c r="S11" s="48"/>
      <c r="T11" s="48"/>
      <c r="U11" s="48"/>
      <c r="V11" s="48"/>
      <c r="W11" s="48"/>
    </row>
    <row r="12" spans="1:23" ht="52.5" customHeight="1" x14ac:dyDescent="0.25">
      <c r="A12" s="37" t="s">
        <v>13</v>
      </c>
      <c r="B12" s="30" t="s">
        <v>36</v>
      </c>
      <c r="C12" s="54"/>
      <c r="D12" s="48"/>
      <c r="E12" s="48"/>
      <c r="F12" s="48"/>
      <c r="G12" s="48"/>
      <c r="H12" s="48"/>
      <c r="I12" s="48"/>
      <c r="J12" s="48"/>
      <c r="K12" s="48"/>
      <c r="L12" s="48"/>
      <c r="M12" s="48"/>
      <c r="N12" s="48"/>
      <c r="O12" s="48"/>
      <c r="P12" s="48"/>
      <c r="Q12" s="48"/>
      <c r="R12" s="48"/>
      <c r="S12" s="48"/>
      <c r="T12" s="48"/>
      <c r="U12" s="48"/>
      <c r="V12" s="48"/>
      <c r="W12" s="48"/>
    </row>
    <row r="13" spans="1:23" ht="48.75" customHeight="1" x14ac:dyDescent="0.25">
      <c r="A13" s="37" t="s">
        <v>13</v>
      </c>
      <c r="B13" s="31" t="s">
        <v>37</v>
      </c>
      <c r="C13" s="54"/>
      <c r="D13" s="48"/>
      <c r="E13" s="48"/>
      <c r="F13" s="48"/>
      <c r="G13" s="48"/>
      <c r="H13" s="48"/>
      <c r="I13" s="48"/>
      <c r="J13" s="48"/>
      <c r="K13" s="48"/>
      <c r="L13" s="48"/>
      <c r="M13" s="48"/>
      <c r="N13" s="48"/>
      <c r="O13" s="48"/>
      <c r="P13" s="48"/>
      <c r="Q13" s="48"/>
      <c r="R13" s="48"/>
      <c r="S13" s="48"/>
      <c r="T13" s="48"/>
      <c r="U13" s="48"/>
      <c r="V13" s="48"/>
      <c r="W13" s="48"/>
    </row>
    <row r="14" spans="1:23" s="28" customFormat="1" ht="53.25" customHeight="1" x14ac:dyDescent="0.25">
      <c r="A14" s="38" t="s">
        <v>13</v>
      </c>
      <c r="B14" s="29" t="s">
        <v>39</v>
      </c>
      <c r="C14" s="53">
        <v>15</v>
      </c>
      <c r="D14" s="47"/>
      <c r="E14" s="47"/>
      <c r="F14" s="47"/>
      <c r="G14" s="47"/>
      <c r="H14" s="47"/>
      <c r="I14" s="47"/>
      <c r="J14" s="47"/>
      <c r="K14" s="47"/>
      <c r="L14" s="47"/>
      <c r="M14" s="47"/>
      <c r="N14" s="47"/>
      <c r="O14" s="47"/>
      <c r="P14" s="47"/>
      <c r="Q14" s="47"/>
      <c r="R14" s="47"/>
      <c r="S14" s="47"/>
      <c r="T14" s="47"/>
      <c r="U14" s="47"/>
      <c r="V14" s="47"/>
      <c r="W14" s="47"/>
    </row>
    <row r="15" spans="1:23" s="28" customFormat="1" ht="30" x14ac:dyDescent="0.25">
      <c r="A15" s="38" t="s">
        <v>13</v>
      </c>
      <c r="B15" s="34" t="s">
        <v>41</v>
      </c>
      <c r="C15" s="54"/>
      <c r="D15" s="49"/>
      <c r="E15" s="49"/>
      <c r="F15" s="49"/>
      <c r="G15" s="49"/>
      <c r="H15" s="49"/>
      <c r="I15" s="49"/>
      <c r="J15" s="49"/>
      <c r="K15" s="49"/>
      <c r="L15" s="49"/>
      <c r="M15" s="49"/>
      <c r="N15" s="49"/>
      <c r="O15" s="49"/>
      <c r="P15" s="49"/>
      <c r="Q15" s="49"/>
      <c r="R15" s="49"/>
      <c r="S15" s="49"/>
      <c r="T15" s="49"/>
      <c r="U15" s="49"/>
      <c r="V15" s="49"/>
      <c r="W15" s="49"/>
    </row>
    <row r="16" spans="1:23" s="28" customFormat="1" ht="37.5" customHeight="1" x14ac:dyDescent="0.25">
      <c r="A16" s="38" t="s">
        <v>13</v>
      </c>
      <c r="B16" s="30" t="s">
        <v>40</v>
      </c>
      <c r="C16" s="54"/>
      <c r="D16" s="49"/>
      <c r="E16" s="49"/>
      <c r="F16" s="49"/>
      <c r="G16" s="49"/>
      <c r="H16" s="49"/>
      <c r="I16" s="49"/>
      <c r="J16" s="49"/>
      <c r="K16" s="49"/>
      <c r="L16" s="49"/>
      <c r="M16" s="49"/>
      <c r="N16" s="49"/>
      <c r="O16" s="49"/>
      <c r="P16" s="49"/>
      <c r="Q16" s="49"/>
      <c r="R16" s="49"/>
      <c r="S16" s="49"/>
      <c r="T16" s="49"/>
      <c r="U16" s="49"/>
      <c r="V16" s="49"/>
      <c r="W16" s="49"/>
    </row>
    <row r="17" spans="1:23" ht="38.25" customHeight="1" x14ac:dyDescent="0.25">
      <c r="A17" s="37" t="s">
        <v>13</v>
      </c>
      <c r="B17" s="31" t="s">
        <v>38</v>
      </c>
      <c r="C17" s="54"/>
      <c r="D17" s="60"/>
      <c r="E17" s="60"/>
      <c r="F17" s="60"/>
      <c r="G17" s="60"/>
      <c r="H17" s="60"/>
      <c r="I17" s="60"/>
      <c r="J17" s="60"/>
      <c r="K17" s="60"/>
      <c r="L17" s="60"/>
      <c r="M17" s="60"/>
      <c r="N17" s="60"/>
      <c r="O17" s="60"/>
      <c r="P17" s="60"/>
      <c r="Q17" s="60"/>
      <c r="R17" s="60"/>
      <c r="S17" s="60"/>
      <c r="T17" s="60"/>
      <c r="U17" s="60"/>
      <c r="V17" s="60"/>
      <c r="W17" s="60"/>
    </row>
    <row r="18" spans="1:23" ht="35.25" customHeight="1" x14ac:dyDescent="0.25">
      <c r="A18" s="37" t="s">
        <v>13</v>
      </c>
      <c r="B18" s="29" t="s">
        <v>43</v>
      </c>
      <c r="C18" s="53">
        <v>10</v>
      </c>
      <c r="D18" s="47"/>
      <c r="E18" s="47"/>
      <c r="F18" s="47"/>
      <c r="G18" s="47"/>
      <c r="H18" s="47"/>
      <c r="I18" s="47"/>
      <c r="J18" s="47"/>
      <c r="K18" s="47"/>
      <c r="L18" s="47"/>
      <c r="M18" s="47"/>
      <c r="N18" s="47"/>
      <c r="O18" s="47"/>
      <c r="P18" s="47"/>
      <c r="Q18" s="47"/>
      <c r="R18" s="47"/>
      <c r="S18" s="47"/>
      <c r="T18" s="47"/>
      <c r="U18" s="47"/>
      <c r="V18" s="47"/>
      <c r="W18" s="47"/>
    </row>
    <row r="19" spans="1:23" ht="79.5" customHeight="1" x14ac:dyDescent="0.25">
      <c r="A19" s="37" t="s">
        <v>13</v>
      </c>
      <c r="B19" s="30" t="s">
        <v>44</v>
      </c>
      <c r="C19" s="54"/>
      <c r="D19" s="48"/>
      <c r="E19" s="48"/>
      <c r="F19" s="48"/>
      <c r="G19" s="48"/>
      <c r="H19" s="48"/>
      <c r="I19" s="48"/>
      <c r="J19" s="48"/>
      <c r="K19" s="48"/>
      <c r="L19" s="48"/>
      <c r="M19" s="48"/>
      <c r="N19" s="48"/>
      <c r="O19" s="48"/>
      <c r="P19" s="48"/>
      <c r="Q19" s="48"/>
      <c r="R19" s="48"/>
      <c r="S19" s="48"/>
      <c r="T19" s="48"/>
      <c r="U19" s="48"/>
      <c r="V19" s="48"/>
      <c r="W19" s="48"/>
    </row>
    <row r="20" spans="1:23" ht="32.25" customHeight="1" x14ac:dyDescent="0.25">
      <c r="A20" s="39" t="s">
        <v>13</v>
      </c>
      <c r="B20" s="35" t="s">
        <v>42</v>
      </c>
      <c r="C20" s="54"/>
      <c r="D20" s="48"/>
      <c r="E20" s="48"/>
      <c r="F20" s="48"/>
      <c r="G20" s="48"/>
      <c r="H20" s="48"/>
      <c r="I20" s="48"/>
      <c r="J20" s="48"/>
      <c r="K20" s="48"/>
      <c r="L20" s="48"/>
      <c r="M20" s="48"/>
      <c r="N20" s="48"/>
      <c r="O20" s="48"/>
      <c r="P20" s="48"/>
      <c r="Q20" s="48"/>
      <c r="R20" s="48"/>
      <c r="S20" s="48"/>
      <c r="T20" s="48"/>
      <c r="U20" s="48"/>
      <c r="V20" s="48"/>
      <c r="W20" s="48"/>
    </row>
    <row r="21" spans="1:23" x14ac:dyDescent="0.25">
      <c r="A21" s="9" t="s">
        <v>14</v>
      </c>
      <c r="B21" s="9"/>
      <c r="C21" s="10">
        <f t="shared" ref="C21:W21" si="0">SUM(C6:C20)</f>
        <v>60</v>
      </c>
      <c r="D21" s="10">
        <f t="shared" si="0"/>
        <v>0</v>
      </c>
      <c r="E21" s="10">
        <f t="shared" si="0"/>
        <v>0</v>
      </c>
      <c r="F21" s="10">
        <f t="shared" si="0"/>
        <v>0</v>
      </c>
      <c r="G21" s="10">
        <f t="shared" si="0"/>
        <v>0</v>
      </c>
      <c r="H21" s="10">
        <f t="shared" si="0"/>
        <v>0</v>
      </c>
      <c r="I21" s="10">
        <f t="shared" si="0"/>
        <v>0</v>
      </c>
      <c r="J21" s="10">
        <f t="shared" si="0"/>
        <v>0</v>
      </c>
      <c r="K21" s="10">
        <f t="shared" si="0"/>
        <v>0</v>
      </c>
      <c r="L21" s="10">
        <f t="shared" si="0"/>
        <v>0</v>
      </c>
      <c r="M21" s="10">
        <f t="shared" si="0"/>
        <v>0</v>
      </c>
      <c r="N21" s="10">
        <f t="shared" si="0"/>
        <v>0</v>
      </c>
      <c r="O21" s="10">
        <f t="shared" si="0"/>
        <v>0</v>
      </c>
      <c r="P21" s="10">
        <f t="shared" si="0"/>
        <v>0</v>
      </c>
      <c r="Q21" s="10">
        <f t="shared" si="0"/>
        <v>0</v>
      </c>
      <c r="R21" s="10">
        <f t="shared" si="0"/>
        <v>0</v>
      </c>
      <c r="S21" s="10">
        <f t="shared" si="0"/>
        <v>0</v>
      </c>
      <c r="T21" s="10">
        <f t="shared" si="0"/>
        <v>0</v>
      </c>
      <c r="U21" s="10">
        <f t="shared" si="0"/>
        <v>0</v>
      </c>
      <c r="V21" s="10">
        <f t="shared" si="0"/>
        <v>0</v>
      </c>
      <c r="W21" s="10">
        <f t="shared" si="0"/>
        <v>0</v>
      </c>
    </row>
    <row r="23" spans="1:23" ht="30" x14ac:dyDescent="0.25">
      <c r="A23" s="50" t="s">
        <v>15</v>
      </c>
      <c r="B23" s="43" t="s">
        <v>16</v>
      </c>
    </row>
    <row r="24" spans="1:23" ht="30" x14ac:dyDescent="0.25">
      <c r="A24" s="50"/>
      <c r="B24" s="43" t="s">
        <v>17</v>
      </c>
    </row>
  </sheetData>
  <sheetProtection algorithmName="SHA-512" hashValue="zZjAAG+oKf8JkwLbhfIIDcBO7LNsZvKC4EOYuopgpb3NjOmkp8qHhVsqEmrUtRPN5GrfDzmvZcQ/AvFT6Cgj9Q==" saltValue="gRX8ZExuYp/ri6nHIp+7qw==" spinCount="100000" sheet="1" objects="1" scenarios="1" selectLockedCells="1"/>
  <mergeCells count="105">
    <mergeCell ref="L18:L20"/>
    <mergeCell ref="M18:M20"/>
    <mergeCell ref="N18:N20"/>
    <mergeCell ref="O18:O20"/>
    <mergeCell ref="P18:P20"/>
    <mergeCell ref="Q18:Q20"/>
    <mergeCell ref="R14:R17"/>
    <mergeCell ref="C18:C20"/>
    <mergeCell ref="D18:D20"/>
    <mergeCell ref="E18:E20"/>
    <mergeCell ref="F18:F20"/>
    <mergeCell ref="G18:G20"/>
    <mergeCell ref="H18:H20"/>
    <mergeCell ref="I18:I20"/>
    <mergeCell ref="J18:J20"/>
    <mergeCell ref="K18:K20"/>
    <mergeCell ref="U14:U17"/>
    <mergeCell ref="V14:V17"/>
    <mergeCell ref="W18:W20"/>
    <mergeCell ref="U6:U8"/>
    <mergeCell ref="V6:V8"/>
    <mergeCell ref="M6:M8"/>
    <mergeCell ref="N6:N8"/>
    <mergeCell ref="O6:O8"/>
    <mergeCell ref="W9:W13"/>
    <mergeCell ref="U18:U20"/>
    <mergeCell ref="V18:V20"/>
    <mergeCell ref="R18:R20"/>
    <mergeCell ref="S18:S20"/>
    <mergeCell ref="T18:T20"/>
    <mergeCell ref="U9:U13"/>
    <mergeCell ref="V9:V13"/>
    <mergeCell ref="W14:W17"/>
    <mergeCell ref="C14:C17"/>
    <mergeCell ref="D14:D17"/>
    <mergeCell ref="E14:E17"/>
    <mergeCell ref="F14:F17"/>
    <mergeCell ref="G14:G17"/>
    <mergeCell ref="H14:H17"/>
    <mergeCell ref="I14:I17"/>
    <mergeCell ref="J14:J17"/>
    <mergeCell ref="K14:K17"/>
    <mergeCell ref="L14:L17"/>
    <mergeCell ref="M14:M17"/>
    <mergeCell ref="N14:N17"/>
    <mergeCell ref="O14:O17"/>
    <mergeCell ref="P14:P17"/>
    <mergeCell ref="Q14:Q17"/>
    <mergeCell ref="R9:R13"/>
    <mergeCell ref="S9:S13"/>
    <mergeCell ref="T9:T13"/>
    <mergeCell ref="S14:S17"/>
    <mergeCell ref="T14:T17"/>
    <mergeCell ref="W6:W8"/>
    <mergeCell ref="C9:C13"/>
    <mergeCell ref="D9:D13"/>
    <mergeCell ref="E9:E13"/>
    <mergeCell ref="F9:F13"/>
    <mergeCell ref="G9:G13"/>
    <mergeCell ref="H9:H13"/>
    <mergeCell ref="I9:I13"/>
    <mergeCell ref="J9:J13"/>
    <mergeCell ref="K9:K13"/>
    <mergeCell ref="L9:L13"/>
    <mergeCell ref="M9:M13"/>
    <mergeCell ref="N9:N13"/>
    <mergeCell ref="O9:O13"/>
    <mergeCell ref="P9:P13"/>
    <mergeCell ref="Q9:Q13"/>
    <mergeCell ref="R6:R8"/>
    <mergeCell ref="S6:S8"/>
    <mergeCell ref="T6:T8"/>
    <mergeCell ref="I6:I8"/>
    <mergeCell ref="J6:J8"/>
    <mergeCell ref="K6:K8"/>
    <mergeCell ref="L6:L8"/>
    <mergeCell ref="C6:C8"/>
    <mergeCell ref="D6:D8"/>
    <mergeCell ref="E6:E8"/>
    <mergeCell ref="F6:F8"/>
    <mergeCell ref="G6:G8"/>
    <mergeCell ref="A23:A24"/>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6:P8"/>
    <mergeCell ref="Q6:Q8"/>
    <mergeCell ref="H6:H8"/>
  </mergeCells>
  <conditionalFormatting sqref="D6">
    <cfRule type="expression" dxfId="80" priority="220">
      <formula>D6&gt;$C6</formula>
    </cfRule>
  </conditionalFormatting>
  <conditionalFormatting sqref="W6">
    <cfRule type="expression" dxfId="79" priority="201">
      <formula>W6&gt;$C6</formula>
    </cfRule>
  </conditionalFormatting>
  <conditionalFormatting sqref="E6">
    <cfRule type="expression" dxfId="78" priority="219">
      <formula>E6&gt;$C6</formula>
    </cfRule>
  </conditionalFormatting>
  <conditionalFormatting sqref="F6">
    <cfRule type="expression" dxfId="77" priority="218">
      <formula>F6&gt;$C6</formula>
    </cfRule>
  </conditionalFormatting>
  <conditionalFormatting sqref="G6">
    <cfRule type="expression" dxfId="76" priority="217">
      <formula>G6&gt;$C6</formula>
    </cfRule>
  </conditionalFormatting>
  <conditionalFormatting sqref="H6">
    <cfRule type="expression" dxfId="75" priority="216">
      <formula>H6&gt;$C6</formula>
    </cfRule>
  </conditionalFormatting>
  <conditionalFormatting sqref="I6">
    <cfRule type="expression" dxfId="74" priority="215">
      <formula>I6&gt;$C6</formula>
    </cfRule>
  </conditionalFormatting>
  <conditionalFormatting sqref="J6">
    <cfRule type="expression" dxfId="73" priority="214">
      <formula>J6&gt;$C6</formula>
    </cfRule>
  </conditionalFormatting>
  <conditionalFormatting sqref="K6">
    <cfRule type="expression" dxfId="72" priority="213">
      <formula>K6&gt;$C6</formula>
    </cfRule>
  </conditionalFormatting>
  <conditionalFormatting sqref="L6">
    <cfRule type="expression" dxfId="71" priority="212">
      <formula>L6&gt;$C6</formula>
    </cfRule>
  </conditionalFormatting>
  <conditionalFormatting sqref="M6">
    <cfRule type="expression" dxfId="70" priority="211">
      <formula>M6&gt;$C6</formula>
    </cfRule>
  </conditionalFormatting>
  <conditionalFormatting sqref="N6">
    <cfRule type="expression" dxfId="69" priority="210">
      <formula>N6&gt;$C6</formula>
    </cfRule>
  </conditionalFormatting>
  <conditionalFormatting sqref="O6">
    <cfRule type="expression" dxfId="68" priority="209">
      <formula>O6&gt;$C6</formula>
    </cfRule>
  </conditionalFormatting>
  <conditionalFormatting sqref="P6">
    <cfRule type="expression" dxfId="67" priority="208">
      <formula>P6&gt;$C6</formula>
    </cfRule>
  </conditionalFormatting>
  <conditionalFormatting sqref="Q6">
    <cfRule type="expression" dxfId="66" priority="207">
      <formula>Q6&gt;$C6</formula>
    </cfRule>
  </conditionalFormatting>
  <conditionalFormatting sqref="R6">
    <cfRule type="expression" dxfId="65" priority="206">
      <formula>R6&gt;$C6</formula>
    </cfRule>
  </conditionalFormatting>
  <conditionalFormatting sqref="S6">
    <cfRule type="expression" dxfId="64" priority="205">
      <formula>S6&gt;$C6</formula>
    </cfRule>
  </conditionalFormatting>
  <conditionalFormatting sqref="T6">
    <cfRule type="expression" dxfId="63" priority="204">
      <formula>T6&gt;$C6</formula>
    </cfRule>
  </conditionalFormatting>
  <conditionalFormatting sqref="U6">
    <cfRule type="expression" dxfId="62" priority="203">
      <formula>U6&gt;$C6</formula>
    </cfRule>
  </conditionalFormatting>
  <conditionalFormatting sqref="V6">
    <cfRule type="expression" dxfId="61" priority="202">
      <formula>V6&gt;$C6</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4">
    <cfRule type="expression" dxfId="0" priority="140">
      <formula>D14&gt;$C14</formula>
    </cfRule>
  </conditionalFormatting>
  <conditionalFormatting sqref="W14">
    <cfRule type="expression" dxfId="40" priority="121">
      <formula>W14&gt;$C14</formula>
    </cfRule>
  </conditionalFormatting>
  <conditionalFormatting sqref="E14">
    <cfRule type="expression" dxfId="39" priority="139">
      <formula>E14&gt;$C14</formula>
    </cfRule>
  </conditionalFormatting>
  <conditionalFormatting sqref="F14">
    <cfRule type="expression" dxfId="38" priority="138">
      <formula>F14&gt;$C14</formula>
    </cfRule>
  </conditionalFormatting>
  <conditionalFormatting sqref="G14">
    <cfRule type="expression" dxfId="37" priority="137">
      <formula>G14&gt;$C14</formula>
    </cfRule>
  </conditionalFormatting>
  <conditionalFormatting sqref="H14">
    <cfRule type="expression" dxfId="36" priority="136">
      <formula>H14&gt;$C14</formula>
    </cfRule>
  </conditionalFormatting>
  <conditionalFormatting sqref="I14">
    <cfRule type="expression" dxfId="35" priority="135">
      <formula>I14&gt;$C14</formula>
    </cfRule>
  </conditionalFormatting>
  <conditionalFormatting sqref="J14">
    <cfRule type="expression" dxfId="34" priority="134">
      <formula>J14&gt;$C14</formula>
    </cfRule>
  </conditionalFormatting>
  <conditionalFormatting sqref="K14">
    <cfRule type="expression" dxfId="33" priority="133">
      <formula>K14&gt;$C14</formula>
    </cfRule>
  </conditionalFormatting>
  <conditionalFormatting sqref="L14">
    <cfRule type="expression" dxfId="32" priority="132">
      <formula>L14&gt;$C14</formula>
    </cfRule>
  </conditionalFormatting>
  <conditionalFormatting sqref="M14">
    <cfRule type="expression" dxfId="31" priority="131">
      <formula>M14&gt;$C14</formula>
    </cfRule>
  </conditionalFormatting>
  <conditionalFormatting sqref="N14">
    <cfRule type="expression" dxfId="30" priority="130">
      <formula>N14&gt;$C14</formula>
    </cfRule>
  </conditionalFormatting>
  <conditionalFormatting sqref="O14">
    <cfRule type="expression" dxfId="29" priority="129">
      <formula>O14&gt;$C14</formula>
    </cfRule>
  </conditionalFormatting>
  <conditionalFormatting sqref="P14">
    <cfRule type="expression" dxfId="28" priority="128">
      <formula>P14&gt;$C14</formula>
    </cfRule>
  </conditionalFormatting>
  <conditionalFormatting sqref="Q14">
    <cfRule type="expression" dxfId="27" priority="127">
      <formula>Q14&gt;$C14</formula>
    </cfRule>
  </conditionalFormatting>
  <conditionalFormatting sqref="R14">
    <cfRule type="expression" dxfId="26" priority="126">
      <formula>R14&gt;$C14</formula>
    </cfRule>
  </conditionalFormatting>
  <conditionalFormatting sqref="S14">
    <cfRule type="expression" dxfId="25" priority="125">
      <formula>S14&gt;$C14</formula>
    </cfRule>
  </conditionalFormatting>
  <conditionalFormatting sqref="T14">
    <cfRule type="expression" dxfId="24" priority="124">
      <formula>T14&gt;$C14</formula>
    </cfRule>
  </conditionalFormatting>
  <conditionalFormatting sqref="U14">
    <cfRule type="expression" dxfId="23" priority="123">
      <formula>U14&gt;$C14</formula>
    </cfRule>
  </conditionalFormatting>
  <conditionalFormatting sqref="V14">
    <cfRule type="expression" dxfId="22" priority="122">
      <formula>V14&gt;$C14</formula>
    </cfRule>
  </conditionalFormatting>
  <conditionalFormatting sqref="D18">
    <cfRule type="expression" dxfId="21" priority="120">
      <formula>D18&gt;$C18</formula>
    </cfRule>
  </conditionalFormatting>
  <conditionalFormatting sqref="W18">
    <cfRule type="expression" dxfId="20" priority="101">
      <formula>W18&gt;$C18</formula>
    </cfRule>
  </conditionalFormatting>
  <conditionalFormatting sqref="E18">
    <cfRule type="expression" dxfId="19" priority="119">
      <formula>E18&gt;$C18</formula>
    </cfRule>
  </conditionalFormatting>
  <conditionalFormatting sqref="F18">
    <cfRule type="expression" dxfId="18" priority="118">
      <formula>F18&gt;$C18</formula>
    </cfRule>
  </conditionalFormatting>
  <conditionalFormatting sqref="G18">
    <cfRule type="expression" dxfId="17" priority="117">
      <formula>G18&gt;$C18</formula>
    </cfRule>
  </conditionalFormatting>
  <conditionalFormatting sqref="H18">
    <cfRule type="expression" dxfId="16" priority="116">
      <formula>H18&gt;$C18</formula>
    </cfRule>
  </conditionalFormatting>
  <conditionalFormatting sqref="I18">
    <cfRule type="expression" dxfId="15" priority="115">
      <formula>I18&gt;$C18</formula>
    </cfRule>
  </conditionalFormatting>
  <conditionalFormatting sqref="J18">
    <cfRule type="expression" dxfId="14" priority="114">
      <formula>J18&gt;$C18</formula>
    </cfRule>
  </conditionalFormatting>
  <conditionalFormatting sqref="K18">
    <cfRule type="expression" dxfId="13" priority="113">
      <formula>K18&gt;$C18</formula>
    </cfRule>
  </conditionalFormatting>
  <conditionalFormatting sqref="L18">
    <cfRule type="expression" dxfId="12" priority="112">
      <formula>L18&gt;$C18</formula>
    </cfRule>
  </conditionalFormatting>
  <conditionalFormatting sqref="M18">
    <cfRule type="expression" dxfId="11" priority="111">
      <formula>M18&gt;$C18</formula>
    </cfRule>
  </conditionalFormatting>
  <conditionalFormatting sqref="N18">
    <cfRule type="expression" dxfId="10" priority="110">
      <formula>N18&gt;$C18</formula>
    </cfRule>
  </conditionalFormatting>
  <conditionalFormatting sqref="O18">
    <cfRule type="expression" dxfId="9" priority="109">
      <formula>O18&gt;$C18</formula>
    </cfRule>
  </conditionalFormatting>
  <conditionalFormatting sqref="P18">
    <cfRule type="expression" dxfId="8" priority="108">
      <formula>P18&gt;$C18</formula>
    </cfRule>
  </conditionalFormatting>
  <conditionalFormatting sqref="Q18">
    <cfRule type="expression" dxfId="7" priority="107">
      <formula>Q18&gt;$C18</formula>
    </cfRule>
  </conditionalFormatting>
  <conditionalFormatting sqref="R18">
    <cfRule type="expression" dxfId="6" priority="106">
      <formula>R18&gt;$C18</formula>
    </cfRule>
  </conditionalFormatting>
  <conditionalFormatting sqref="S18">
    <cfRule type="expression" dxfId="5" priority="105">
      <formula>S18&gt;$C18</formula>
    </cfRule>
  </conditionalFormatting>
  <conditionalFormatting sqref="T18">
    <cfRule type="expression" dxfId="4" priority="104">
      <formula>T18&gt;$C18</formula>
    </cfRule>
  </conditionalFormatting>
  <conditionalFormatting sqref="U18">
    <cfRule type="expression" dxfId="3" priority="103">
      <formula>U18&gt;$C18</formula>
    </cfRule>
  </conditionalFormatting>
  <conditionalFormatting sqref="V18">
    <cfRule type="expression" dxfId="2" priority="102">
      <formula>V18&gt;$C18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0" workbookViewId="0">
      <selection activeCell="I7" sqref="I7"/>
    </sheetView>
  </sheetViews>
  <sheetFormatPr defaultRowHeight="15" x14ac:dyDescent="0.25"/>
  <cols>
    <col min="1" max="1" width="5.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5N1851 Accommodation Techniques</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Exam!$D$12</f>
        <v>0</v>
      </c>
      <c r="F7" s="21">
        <f>'Skills Demo'!$D$21</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Exam!$E$12</f>
        <v>0</v>
      </c>
      <c r="F8" s="25">
        <f>'Skills Demo'!$E$21</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Exam!$F$12</f>
        <v>0</v>
      </c>
      <c r="F9" s="21">
        <f>'Skills Demo'!$F$21</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Exam!$G$12</f>
        <v>0</v>
      </c>
      <c r="F10" s="25">
        <f>'Skills Demo'!$G$21</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Exam!$H$12</f>
        <v>0</v>
      </c>
      <c r="F11" s="21">
        <f>'Skills Demo'!$H$21</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Exam!$I$12</f>
        <v>0</v>
      </c>
      <c r="F12" s="25">
        <f>'Skills Demo'!$I$21</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Exam!$J$12</f>
        <v>0</v>
      </c>
      <c r="F13" s="21">
        <f>'Skills Demo'!$J$21</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Exam!$K$12</f>
        <v>0</v>
      </c>
      <c r="F14" s="25">
        <f>'Skills Demo'!$K$21</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Exam!$L$12</f>
        <v>0</v>
      </c>
      <c r="F15" s="21">
        <f>'Skills Demo'!$L$21</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Exam!$M$12</f>
        <v>0</v>
      </c>
      <c r="F16" s="25">
        <f>'Skills Demo'!$M$21</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Exam!$N$12</f>
        <v>0</v>
      </c>
      <c r="F17" s="21">
        <f>'Skills Demo'!$N$21</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Exam!$O$12</f>
        <v>0</v>
      </c>
      <c r="F18" s="25">
        <f>'Skills Demo'!$O$21</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Exam!$P$12</f>
        <v>0</v>
      </c>
      <c r="F19" s="21">
        <f>'Skills Demo'!$P$21</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Exam!$Q$12</f>
        <v>0</v>
      </c>
      <c r="F20" s="25">
        <f>'Skills Demo'!$Q$21</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Exam!$R$12</f>
        <v>0</v>
      </c>
      <c r="F21" s="21">
        <f>'Skills Demo'!$R$21</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Exam!$S$12</f>
        <v>0</v>
      </c>
      <c r="F22" s="25">
        <f>'Skills Demo'!$S$21</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Exam!$T$12</f>
        <v>0</v>
      </c>
      <c r="F23" s="21">
        <f>'Skills Demo'!$T$21</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Exam!$U$12</f>
        <v>0</v>
      </c>
      <c r="F24" s="25">
        <f>'Skills Demo'!$U$21</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Exam!$V$12</f>
        <v>0</v>
      </c>
      <c r="F25" s="21">
        <f>'Skills Demo'!$V$21</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Exam!$W$12</f>
        <v>0</v>
      </c>
      <c r="F26" s="25">
        <f>'Skills Demo'!$W$21</f>
        <v>0</v>
      </c>
      <c r="G26" s="25" t="str">
        <f t="shared" si="0"/>
        <v/>
      </c>
      <c r="H26" s="20" t="str">
        <f t="shared" si="1"/>
        <v/>
      </c>
      <c r="I26" s="27"/>
    </row>
    <row r="27" spans="1:9" x14ac:dyDescent="0.25">
      <c r="I27" s="19"/>
    </row>
    <row r="28" spans="1:9" ht="29.25" customHeight="1" x14ac:dyDescent="0.25">
      <c r="A28" s="58" t="s">
        <v>26</v>
      </c>
      <c r="B28" s="59"/>
      <c r="C28" s="59"/>
      <c r="D28" s="59"/>
      <c r="E28" s="59"/>
      <c r="F28" s="59"/>
      <c r="G28" s="59"/>
      <c r="H28" s="59"/>
      <c r="I28" s="59"/>
    </row>
    <row r="29" spans="1:9" ht="30" customHeight="1" x14ac:dyDescent="0.25">
      <c r="A29" s="55" t="s">
        <v>27</v>
      </c>
      <c r="B29" s="56"/>
      <c r="C29" s="56"/>
      <c r="D29" s="56"/>
      <c r="E29" s="56"/>
      <c r="F29" s="56"/>
      <c r="G29" s="56"/>
      <c r="H29" s="56"/>
      <c r="I29" s="56"/>
    </row>
    <row r="30" spans="1:9" x14ac:dyDescent="0.25">
      <c r="B30" s="7"/>
    </row>
  </sheetData>
  <sheetProtection algorithmName="SHA-512" hashValue="1vD8mIZopms2Qbr0qXj2K6sSshamofyWBvYPe/k+0yArJCbs3VrVU0QtxXU4CfiP2iOKoLFT7YWCo/mrPv4lfA==" saltValue="vWPd5hKa/AUFo22ixLPibw==" spinCount="100000" sheet="1" objects="1" scenarios="1" selectLockedCell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2020-09-09T14:37:28Z</cp:lastPrinted>
  <dcterms:created xsi:type="dcterms:W3CDTF">2020-08-23T19:19:09Z</dcterms:created>
  <dcterms:modified xsi:type="dcterms:W3CDTF">2020-10-30T16:18:47Z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