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JPG" ContentType="image/jpe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7" rupBuild="14420"/>
  <workbookPr codeName="ThisWorkbook"/>
  <mc:AlternateContent xmlns:mc="http://schemas.openxmlformats.org/markup-compatibility/2006">
    <mc:Choice Requires="x15">
      <x15ac:absPath xmlns:x15ac="http://schemas.microsoft.com/office/spreadsheetml/2010/11/ac" url="Q:\1. REVISED MARKING SHEETS AUGUST 2020\Level 5 Revised Marking sheets\"/>
    </mc:Choice>
  </mc:AlternateContent>
  <bookViews>
    <workbookView xWindow="0" yWindow="0" windowWidth="28800" windowHeight="12330" activeTab="2"/>
  </bookViews>
  <sheets>
    <sheet name="Learners" sheetId="1" r:id="rId1"/>
    <sheet name="Collection of Work" sheetId="2" r:id="rId2"/>
    <sheet name="Summary Results Sheet" sheetId="6" r:id="rId3"/>
  </sheets>
  <calcPr calcId="162913"/>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W29" i="2" l="1"/>
  <c r="E26" i="6" s="1"/>
  <c r="V29" i="2"/>
  <c r="E25" i="6" s="1"/>
  <c r="U29" i="2"/>
  <c r="E24" i="6" s="1"/>
  <c r="T29" i="2"/>
  <c r="E23" i="6" s="1"/>
  <c r="S29" i="2"/>
  <c r="E22" i="6" s="1"/>
  <c r="R29" i="2"/>
  <c r="E21" i="6" s="1"/>
  <c r="Q29" i="2"/>
  <c r="E20" i="6" s="1"/>
  <c r="P29" i="2"/>
  <c r="E19" i="6" s="1"/>
  <c r="O29" i="2"/>
  <c r="E18" i="6" s="1"/>
  <c r="N29" i="2"/>
  <c r="E17" i="6" s="1"/>
  <c r="M29" i="2"/>
  <c r="E16" i="6" s="1"/>
  <c r="L29" i="2"/>
  <c r="E15" i="6" s="1"/>
  <c r="K29" i="2"/>
  <c r="E14" i="6" s="1"/>
  <c r="J29" i="2"/>
  <c r="E13" i="6" s="1"/>
  <c r="I29" i="2"/>
  <c r="E12" i="6" s="1"/>
  <c r="H29" i="2"/>
  <c r="E11" i="6" s="1"/>
  <c r="G29" i="2"/>
  <c r="E10" i="6" s="1"/>
  <c r="F29" i="2"/>
  <c r="E9" i="6" s="1"/>
  <c r="E29" i="2"/>
  <c r="E8" i="6" s="1"/>
  <c r="D29" i="2"/>
  <c r="E7" i="6" s="1"/>
  <c r="C29" i="2"/>
  <c r="W2" i="2"/>
  <c r="V2" i="2"/>
  <c r="U2" i="2"/>
  <c r="T2" i="2"/>
  <c r="S2" i="2"/>
  <c r="R2" i="2"/>
  <c r="Q2" i="2"/>
  <c r="P2" i="2"/>
  <c r="O2" i="2"/>
  <c r="N2" i="2"/>
  <c r="M2" i="2"/>
  <c r="L2" i="2"/>
  <c r="K2" i="2"/>
  <c r="J2" i="2"/>
  <c r="I2" i="2"/>
  <c r="H2" i="2"/>
  <c r="G2" i="2"/>
  <c r="F2" i="2"/>
  <c r="E2" i="2"/>
  <c r="D2" i="2"/>
  <c r="A1" i="2"/>
  <c r="D7" i="6" l="1"/>
  <c r="D26" i="6"/>
  <c r="D25" i="6"/>
  <c r="D24" i="6"/>
  <c r="D23" i="6"/>
  <c r="D22" i="6"/>
  <c r="D21" i="6"/>
  <c r="D20" i="6"/>
  <c r="D19" i="6"/>
  <c r="D18" i="6"/>
  <c r="D17" i="6"/>
  <c r="D16" i="6"/>
  <c r="D15" i="6"/>
  <c r="D14" i="6"/>
  <c r="D13" i="6"/>
  <c r="D12" i="6"/>
  <c r="D11" i="6"/>
  <c r="D10" i="6"/>
  <c r="D9" i="6"/>
  <c r="D8" i="6"/>
  <c r="C26" i="6"/>
  <c r="C25" i="6"/>
  <c r="C24" i="6"/>
  <c r="C23" i="6"/>
  <c r="C22" i="6"/>
  <c r="C21" i="6"/>
  <c r="C20" i="6"/>
  <c r="C19" i="6"/>
  <c r="C18" i="6"/>
  <c r="C17" i="6"/>
  <c r="C16" i="6"/>
  <c r="C15" i="6"/>
  <c r="C14" i="6"/>
  <c r="C13" i="6"/>
  <c r="C12" i="6"/>
  <c r="C11" i="6"/>
  <c r="C10" i="6"/>
  <c r="C9" i="6"/>
  <c r="C8" i="6"/>
  <c r="C7" i="6"/>
  <c r="B8" i="6"/>
  <c r="B9" i="6"/>
  <c r="B10" i="6"/>
  <c r="B11" i="6"/>
  <c r="B12" i="6"/>
  <c r="B13" i="6"/>
  <c r="B14" i="6"/>
  <c r="B15" i="6"/>
  <c r="B16" i="6"/>
  <c r="B17" i="6"/>
  <c r="B18" i="6"/>
  <c r="B19" i="6"/>
  <c r="B20" i="6"/>
  <c r="B21" i="6"/>
  <c r="B22" i="6"/>
  <c r="B23" i="6"/>
  <c r="B24" i="6"/>
  <c r="B25" i="6"/>
  <c r="B26" i="6"/>
  <c r="B7" i="6"/>
  <c r="A4" i="6"/>
  <c r="F26" i="6" l="1"/>
  <c r="G26" i="6" s="1"/>
  <c r="F25" i="6" l="1"/>
  <c r="G25" i="6" s="1"/>
  <c r="F24" i="6"/>
  <c r="G24" i="6" s="1"/>
  <c r="F22" i="6"/>
  <c r="G22" i="6" s="1"/>
  <c r="F8" i="6"/>
  <c r="G8" i="6" s="1"/>
  <c r="F20" i="6"/>
  <c r="G20" i="6" s="1"/>
  <c r="F9" i="6"/>
  <c r="G9" i="6" s="1"/>
  <c r="F10" i="6"/>
  <c r="G10" i="6" s="1"/>
  <c r="F12" i="6"/>
  <c r="G12" i="6" s="1"/>
  <c r="F16" i="6"/>
  <c r="G16" i="6" s="1"/>
  <c r="F7" i="6"/>
  <c r="G7" i="6" s="1"/>
  <c r="F14" i="6"/>
  <c r="G14" i="6" s="1"/>
  <c r="F11" i="6"/>
  <c r="G11" i="6" s="1"/>
  <c r="F13" i="6"/>
  <c r="G13" i="6" s="1"/>
  <c r="F21" i="6"/>
  <c r="G21" i="6" s="1"/>
  <c r="F17" i="6"/>
  <c r="G17" i="6" s="1"/>
  <c r="F19" i="6"/>
  <c r="G19" i="6" s="1"/>
  <c r="F15" i="6"/>
  <c r="G15" i="6" s="1"/>
  <c r="F18" i="6"/>
  <c r="G18" i="6" s="1"/>
  <c r="F23" i="6"/>
  <c r="G23" i="6" s="1"/>
</calcChain>
</file>

<file path=xl/sharedStrings.xml><?xml version="1.0" encoding="utf-8"?>
<sst xmlns="http://schemas.openxmlformats.org/spreadsheetml/2006/main" count="58" uniqueCount="52">
  <si>
    <t>Learners</t>
  </si>
  <si>
    <r>
      <t xml:space="preserve">Enter learner details below </t>
    </r>
    <r>
      <rPr>
        <b/>
        <u/>
        <sz val="11"/>
        <color theme="1"/>
        <rFont val="Calibri"/>
        <family val="2"/>
        <scheme val="minor"/>
      </rPr>
      <t>in alphabetical order</t>
    </r>
    <r>
      <rPr>
        <sz val="11"/>
        <color theme="1"/>
        <rFont val="Calibri"/>
        <family val="2"/>
        <scheme val="minor"/>
      </rPr>
      <t xml:space="preserve"> (by surname)</t>
    </r>
  </si>
  <si>
    <t>Ensure all learners are added before you enter any marks.  If you add learners and sort AFTER you have entered marks, the marks will not be aligned with the correct learners</t>
  </si>
  <si>
    <t>If you have more than 20 learners, use a second spreadsheet</t>
  </si>
  <si>
    <t>*PPSN is required only where two or more similar names</t>
  </si>
  <si>
    <t xml:space="preserve">Enter Learner Marks on Marking Sheets.  Marks are automatically transferred to Results Summary Sheet.  </t>
  </si>
  <si>
    <t>If a learner has been withdrawn, you may indicate this on the Results Summary Sheet</t>
  </si>
  <si>
    <t>No</t>
  </si>
  <si>
    <t>First Name</t>
  </si>
  <si>
    <t>Surname</t>
  </si>
  <si>
    <t>PPSN*</t>
  </si>
  <si>
    <t>Assessment Criteria</t>
  </si>
  <si>
    <t>Max Mark</t>
  </si>
  <si>
    <t>s</t>
  </si>
  <si>
    <t>TOTAL</t>
  </si>
  <si>
    <t>Notes:</t>
  </si>
  <si>
    <t>Numbers display to one decimal point, however calculations are based on the full number as entered</t>
  </si>
  <si>
    <t>If a number turns red, the mark is higher than the maximum mark</t>
  </si>
  <si>
    <t>Laois and Offaly Education and Training Board</t>
  </si>
  <si>
    <t>QQI Module Results Summary Sheet</t>
  </si>
  <si>
    <t>PPSN</t>
  </si>
  <si>
    <t>Collection of Work</t>
  </si>
  <si>
    <t>Total</t>
  </si>
  <si>
    <t>Grade</t>
  </si>
  <si>
    <t>Withdrawn</t>
  </si>
  <si>
    <t>By uploading this spreadsheet to Moodle for IV/EA, the Assessor confirms that the above marks have been transferred correctly from Learner Marking Sheets</t>
  </si>
  <si>
    <r>
      <t xml:space="preserve">This sheet is for internal assessors to record the overall marks of individual candidates.  The marks awarded should be entered on the QQI Business System </t>
    </r>
    <r>
      <rPr>
        <i/>
        <u/>
        <sz val="10.5"/>
        <color theme="1"/>
        <rFont val="Calibri"/>
        <family val="2"/>
        <scheme val="minor"/>
      </rPr>
      <t>prior</t>
    </r>
    <r>
      <rPr>
        <i/>
        <sz val="10.5"/>
        <color theme="1"/>
        <rFont val="Calibri"/>
        <family val="2"/>
        <scheme val="minor"/>
      </rPr>
      <t xml:space="preserve"> to the visit of the External Authenticator</t>
    </r>
  </si>
  <si>
    <t>5N1552 Animation Layout Design</t>
  </si>
  <si>
    <t>Portfolio/Collection of Work 100%</t>
  </si>
  <si>
    <t>Drawing Skills</t>
  </si>
  <si>
    <t>exploration and application of pencil-handling skills so as to inform</t>
  </si>
  <si>
    <t>exploration and application of graphite powder and its influence on</t>
  </si>
  <si>
    <t>Scientific Perspective:</t>
  </si>
  <si>
    <t>one-point perspective</t>
  </si>
  <si>
    <t>two-point perspective</t>
  </si>
  <si>
    <t>atmospheric perspective</t>
  </si>
  <si>
    <t>depth-scale</t>
  </si>
  <si>
    <t>Creativity</t>
  </si>
  <si>
    <t>analysis of suitable materials for use in an animation production</t>
  </si>
  <si>
    <t>collection of a range of reference material</t>
  </si>
  <si>
    <t>exploring and editing reference material</t>
  </si>
  <si>
    <t>thumbnail sketches</t>
  </si>
  <si>
    <t>Professional Approach</t>
  </si>
  <si>
    <t>studio practice</t>
  </si>
  <si>
    <t>active class participation</t>
  </si>
  <si>
    <t>feedback from tutor</t>
  </si>
  <si>
    <t>suitable presentation of work</t>
  </si>
  <si>
    <t>attendance and Punctuality</t>
  </si>
  <si>
    <t xml:space="preserve"> - line confidence</t>
  </si>
  <si>
    <t xml:space="preserve"> - tone</t>
  </si>
  <si>
    <t xml:space="preserve"> - defining mood</t>
  </si>
  <si>
    <t xml:space="preserve"> - the use of tone to generate atmosphere</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</si>
</sst>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
    <numFmt numFmtId="164" formatCode="0.0"/>
  </numFmts>
  <fonts count="11" x14ac:knownFonts="1">
    <font>
      <sz val="11"/>
      <color theme="1"/>
      <name val="Calibri"/>
      <family val="2"/>
      <scheme val="minor"/>
    </font>
    <font>
      <b/>
      <sz val="11"/>
      <color theme="1"/>
      <name val="Calibri"/>
      <family val="2"/>
      <scheme val="minor"/>
    </font>
    <font>
      <i/>
      <sz val="10"/>
      <color theme="1"/>
      <name val="Calibri"/>
      <family val="2"/>
      <scheme val="minor"/>
    </font>
    <font>
      <b/>
      <sz val="14"/>
      <color theme="1"/>
      <name val="Calibri"/>
      <family val="2"/>
      <scheme val="minor"/>
    </font>
    <font>
      <b/>
      <sz val="20"/>
      <color theme="1"/>
      <name val="Calibri"/>
      <family val="2"/>
      <scheme val="minor"/>
    </font>
    <font>
      <b/>
      <sz val="16"/>
      <color theme="1"/>
      <name val="Calibri"/>
      <family val="2"/>
      <scheme val="minor"/>
    </font>
    <font>
      <b/>
      <sz val="10"/>
      <color theme="1"/>
      <name val="Calibri"/>
      <family val="2"/>
      <scheme val="minor"/>
    </font>
    <font>
      <i/>
      <sz val="10.5"/>
      <color theme="1"/>
      <name val="Calibri"/>
      <family val="2"/>
      <scheme val="minor"/>
    </font>
    <font>
      <i/>
      <u/>
      <sz val="10.5"/>
      <color theme="1"/>
      <name val="Calibri"/>
      <family val="2"/>
      <scheme val="minor"/>
    </font>
    <font>
      <sz val="11"/>
      <color theme="1"/>
      <name val="Wingdings"/>
      <charset val="2"/>
    </font>
    <font>
      <b/>
      <u/>
      <sz val="11"/>
      <color theme="1"/>
      <name val="Calibri"/>
      <family val="2"/>
      <scheme val="minor"/>
    </font>
  </fonts>
  <fills count="5">
    <fill>
      <patternFill patternType="none"/>
    </fill>
    <fill>
      <patternFill patternType="gray125"/>
    </fill>
    <fill>
      <patternFill patternType="solid">
        <fgColor theme="9" tint="0.79998168889431442"/>
        <bgColor indexed="64"/>
      </patternFill>
    </fill>
    <fill>
      <patternFill patternType="solid">
        <fgColor theme="2"/>
        <bgColor indexed="64"/>
      </patternFill>
    </fill>
    <fill>
      <patternFill patternType="solid">
        <fgColor theme="0" tint="-0.14999847407452621"/>
        <bgColor indexed="64"/>
      </patternFill>
    </fill>
  </fills>
  <borders count="13">
    <border>
      <left/>
      <right/>
      <top/>
      <bottom/>
      <diagonal/>
    </border>
    <border>
      <left style="thin">
        <color indexed="64"/>
      </left>
      <right style="thin">
        <color indexed="64"/>
      </right>
      <top style="thin">
        <color indexed="64"/>
      </top>
      <bottom style="thin">
        <color indexed="64"/>
      </bottom>
      <diagonal/>
    </border>
    <border>
      <left/>
      <right/>
      <top style="hair">
        <color auto="1"/>
      </top>
      <bottom style="hair">
        <color auto="1"/>
      </bottom>
      <diagonal/>
    </border>
    <border>
      <left style="thin">
        <color auto="1"/>
      </left>
      <right style="thin">
        <color auto="1"/>
      </right>
      <top/>
      <bottom/>
      <diagonal/>
    </border>
    <border>
      <left/>
      <right/>
      <top style="thin">
        <color auto="1"/>
      </top>
      <bottom style="thin">
        <color auto="1"/>
      </bottom>
      <diagonal/>
    </border>
    <border>
      <left style="thin">
        <color auto="1"/>
      </left>
      <right style="thin">
        <color auto="1"/>
      </right>
      <top style="thin">
        <color indexed="64"/>
      </top>
      <bottom/>
      <diagonal/>
    </border>
    <border>
      <left style="thin">
        <color auto="1"/>
      </left>
      <right style="thin">
        <color auto="1"/>
      </right>
      <top/>
      <bottom style="thin">
        <color indexed="64"/>
      </bottom>
      <diagonal/>
    </border>
    <border>
      <left/>
      <right style="thin">
        <color auto="1"/>
      </right>
      <top style="hair">
        <color auto="1"/>
      </top>
      <bottom/>
      <diagonal/>
    </border>
    <border>
      <left/>
      <right style="thin">
        <color auto="1"/>
      </right>
      <top/>
      <bottom/>
      <diagonal/>
    </border>
    <border>
      <left style="thin">
        <color auto="1"/>
      </left>
      <right style="thin">
        <color auto="1"/>
      </right>
      <top style="hair">
        <color auto="1"/>
      </top>
      <bottom/>
      <diagonal/>
    </border>
    <border>
      <left style="thin">
        <color indexed="64"/>
      </left>
      <right style="thin">
        <color indexed="64"/>
      </right>
      <top style="thin">
        <color indexed="64"/>
      </top>
      <bottom style="hair">
        <color auto="1"/>
      </bottom>
      <diagonal/>
    </border>
    <border>
      <left style="thin">
        <color indexed="64"/>
      </left>
      <right style="thin">
        <color indexed="64"/>
      </right>
      <top style="hair">
        <color auto="1"/>
      </top>
      <bottom style="hair">
        <color auto="1"/>
      </bottom>
      <diagonal/>
    </border>
    <border>
      <left style="thin">
        <color indexed="64"/>
      </left>
      <right style="thin">
        <color indexed="64"/>
      </right>
      <top style="hair">
        <color auto="1"/>
      </top>
      <bottom style="thin">
        <color indexed="64"/>
      </bottom>
      <diagonal/>
    </border>
  </borders>
  <cellStyleXfs count="1">
    <xf numFmtId="0" fontId="0" fillId="0" borderId="0"/>
  </cellStyleXfs>
  <cellXfs count="53">
    <xf numFmtId="0" fontId="0" fillId="0" borderId="0" xfId="0"/>
    <xf numFmtId="0" fontId="0" fillId="0" borderId="0" xfId="0" applyAlignment="1">
      <alignment horizontal="center"/>
    </xf>
    <xf numFmtId="0" fontId="3" fillId="0" borderId="0" xfId="0" applyFont="1"/>
    <xf numFmtId="0" fontId="2" fillId="2" borderId="1" xfId="0" applyFont="1" applyFill="1" applyBorder="1" applyAlignment="1">
      <alignment horizontal="center"/>
    </xf>
    <xf numFmtId="0" fontId="2" fillId="2" borderId="1" xfId="0" applyFont="1" applyFill="1" applyBorder="1"/>
    <xf numFmtId="0" fontId="0" fillId="0" borderId="1" xfId="0" applyBorder="1" applyAlignment="1">
      <alignment horizontal="center"/>
    </xf>
    <xf numFmtId="0" fontId="0" fillId="0" borderId="1" xfId="0" applyBorder="1" applyProtection="1">
      <protection locked="0"/>
    </xf>
    <xf numFmtId="0" fontId="0" fillId="0" borderId="0" xfId="0" applyAlignment="1">
      <alignment vertical="center"/>
    </xf>
    <xf numFmtId="0" fontId="0" fillId="2" borderId="4" xfId="0" applyFill="1" applyBorder="1" applyAlignment="1">
      <alignment vertical="center"/>
    </xf>
    <xf numFmtId="164" fontId="0" fillId="2" borderId="1" xfId="0" applyNumberFormat="1" applyFill="1" applyBorder="1" applyAlignment="1">
      <alignment horizontal="center" vertical="center"/>
    </xf>
    <xf numFmtId="0" fontId="1" fillId="2" borderId="1" xfId="0" applyFont="1" applyFill="1" applyBorder="1" applyAlignment="1">
      <alignment vertical="center"/>
    </xf>
    <xf numFmtId="0" fontId="0" fillId="2" borderId="1" xfId="0" applyFill="1" applyBorder="1"/>
    <xf numFmtId="0" fontId="1" fillId="2" borderId="1" xfId="0" applyFont="1" applyFill="1" applyBorder="1" applyAlignment="1">
      <alignment horizontal="center" vertical="center" wrapText="1"/>
    </xf>
    <xf numFmtId="0" fontId="4" fillId="0" borderId="0" xfId="0" applyFont="1"/>
    <xf numFmtId="0" fontId="5" fillId="0" borderId="0" xfId="0" applyFont="1"/>
    <xf numFmtId="0" fontId="0" fillId="0" borderId="1" xfId="0" applyBorder="1" applyAlignment="1" applyProtection="1">
      <alignment horizontal="left"/>
      <protection locked="0"/>
    </xf>
    <xf numFmtId="0" fontId="6" fillId="2" borderId="1" xfId="0" applyFont="1" applyFill="1" applyBorder="1" applyAlignment="1">
      <alignment vertical="center" wrapText="1"/>
    </xf>
    <xf numFmtId="0" fontId="6" fillId="2" borderId="1" xfId="0" applyFont="1" applyFill="1" applyBorder="1" applyAlignment="1">
      <alignment horizontal="center" vertical="center" wrapText="1"/>
    </xf>
    <xf numFmtId="0" fontId="0" fillId="0" borderId="0" xfId="0" applyAlignment="1" applyProtection="1">
      <alignment horizontal="center"/>
      <protection locked="0"/>
    </xf>
    <xf numFmtId="0" fontId="0" fillId="0" borderId="1" xfId="0" applyFill="1" applyBorder="1" applyAlignment="1">
      <alignment horizontal="center" vertical="center"/>
    </xf>
    <xf numFmtId="0" fontId="0" fillId="4" borderId="1" xfId="0" applyFill="1" applyBorder="1" applyAlignment="1">
      <alignment horizontal="center" vertical="center"/>
    </xf>
    <xf numFmtId="0" fontId="0" fillId="4" borderId="1" xfId="0" applyFill="1" applyBorder="1" applyAlignment="1">
      <alignment horizontal="left" vertical="center"/>
    </xf>
    <xf numFmtId="0" fontId="0" fillId="4" borderId="1" xfId="0" applyFill="1" applyBorder="1" applyAlignment="1" applyProtection="1">
      <alignment horizontal="center" vertical="center"/>
      <protection locked="0"/>
    </xf>
    <xf numFmtId="0" fontId="0" fillId="0" borderId="1" xfId="0" applyBorder="1" applyAlignment="1">
      <alignment horizontal="center" vertical="center"/>
    </xf>
    <xf numFmtId="0" fontId="0" fillId="0" borderId="1" xfId="0" applyBorder="1" applyAlignment="1">
      <alignment horizontal="left" vertical="center"/>
    </xf>
    <xf numFmtId="0" fontId="0" fillId="0" borderId="1" xfId="0" applyBorder="1" applyAlignment="1" applyProtection="1">
      <alignment horizontal="center" vertical="center"/>
      <protection locked="0"/>
    </xf>
    <xf numFmtId="0" fontId="9" fillId="0" borderId="0" xfId="0" applyFont="1" applyAlignment="1">
      <alignment vertical="center"/>
    </xf>
    <xf numFmtId="0" fontId="0" fillId="0" borderId="10" xfId="0" applyBorder="1" applyAlignment="1">
      <alignment vertical="center" wrapText="1"/>
    </xf>
    <xf numFmtId="0" fontId="0" fillId="0" borderId="2" xfId="0" applyBorder="1" applyAlignment="1">
      <alignment vertical="center" wrapText="1"/>
    </xf>
    <xf numFmtId="0" fontId="1" fillId="3" borderId="4" xfId="0" applyFont="1" applyFill="1" applyBorder="1" applyAlignment="1" applyProtection="1">
      <alignment vertical="center"/>
    </xf>
    <xf numFmtId="0" fontId="0" fillId="3" borderId="4" xfId="0" applyFill="1" applyBorder="1" applyAlignment="1" applyProtection="1">
      <alignment vertical="center"/>
    </xf>
    <xf numFmtId="0" fontId="0" fillId="3" borderId="4" xfId="0" applyFill="1" applyBorder="1" applyAlignment="1" applyProtection="1">
      <alignment horizontal="center" vertical="center"/>
    </xf>
    <xf numFmtId="164" fontId="0" fillId="3" borderId="1" xfId="0" applyNumberFormat="1" applyFill="1" applyBorder="1" applyAlignment="1" applyProtection="1">
      <alignment horizontal="center" vertical="center"/>
    </xf>
    <xf numFmtId="0" fontId="0" fillId="0" borderId="0" xfId="0" applyAlignment="1" applyProtection="1">
      <alignment vertical="center"/>
    </xf>
    <xf numFmtId="0" fontId="0" fillId="0" borderId="11" xfId="0" applyBorder="1" applyAlignment="1">
      <alignment horizontal="left" vertical="center" wrapText="1" indent="2"/>
    </xf>
    <xf numFmtId="0" fontId="0" fillId="0" borderId="12" xfId="0" applyBorder="1" applyAlignment="1">
      <alignment horizontal="left" vertical="center" wrapText="1" indent="2"/>
    </xf>
    <xf numFmtId="0" fontId="0" fillId="0" borderId="11" xfId="0" applyBorder="1" applyAlignment="1">
      <alignment vertical="center" wrapText="1"/>
    </xf>
    <xf numFmtId="0" fontId="0" fillId="0" borderId="12" xfId="0" applyBorder="1" applyAlignment="1">
      <alignment vertical="center" wrapText="1"/>
    </xf>
    <xf numFmtId="0" fontId="9" fillId="0" borderId="1" xfId="0" applyFont="1" applyBorder="1" applyAlignment="1">
      <alignment horizontal="center" vertical="center"/>
    </xf>
    <xf numFmtId="0" fontId="9" fillId="0" borderId="5" xfId="0" applyFont="1" applyBorder="1" applyAlignment="1">
      <alignment horizontal="right" vertical="center"/>
    </xf>
    <xf numFmtId="0" fontId="9" fillId="0" borderId="3" xfId="0" applyFont="1" applyBorder="1" applyAlignment="1">
      <alignment horizontal="right" vertical="center"/>
    </xf>
    <xf numFmtId="0" fontId="9" fillId="0" borderId="6" xfId="0" applyFont="1" applyBorder="1" applyAlignment="1">
      <alignment horizontal="right" vertical="center"/>
    </xf>
    <xf numFmtId="0" fontId="0" fillId="2" borderId="5" xfId="0" applyFill="1" applyBorder="1" applyAlignment="1">
      <alignment horizontal="center" vertical="center" textRotation="90"/>
    </xf>
    <xf numFmtId="0" fontId="0" fillId="2" borderId="3" xfId="0" applyFill="1" applyBorder="1" applyAlignment="1">
      <alignment horizontal="center" vertical="center" textRotation="90"/>
    </xf>
    <xf numFmtId="0" fontId="0" fillId="2" borderId="6" xfId="0" applyFill="1" applyBorder="1" applyAlignment="1">
      <alignment horizontal="center" vertical="center" textRotation="90"/>
    </xf>
    <xf numFmtId="164" fontId="0" fillId="0" borderId="9" xfId="0" applyNumberFormat="1" applyBorder="1" applyAlignment="1" applyProtection="1">
      <alignment horizontal="center" vertical="center"/>
      <protection locked="0"/>
    </xf>
    <xf numFmtId="0" fontId="0" fillId="0" borderId="3" xfId="0" applyBorder="1" applyAlignment="1" applyProtection="1">
      <alignment horizontal="center" vertical="center"/>
      <protection locked="0"/>
    </xf>
    <xf numFmtId="0" fontId="0" fillId="0" borderId="7" xfId="0" applyBorder="1" applyAlignment="1">
      <alignment horizontal="center" vertical="center"/>
    </xf>
    <xf numFmtId="0" fontId="0" fillId="0" borderId="8" xfId="0" applyBorder="1" applyAlignment="1">
      <alignment horizontal="center" vertical="center"/>
    </xf>
    <xf numFmtId="0" fontId="7" fillId="0" borderId="0" xfId="0" applyFont="1" applyBorder="1" applyAlignment="1">
      <alignment horizontal="center" vertical="center" wrapText="1"/>
    </xf>
    <xf numFmtId="0" fontId="0" fillId="0" borderId="0" xfId="0" applyBorder="1" applyAlignment="1">
      <alignment wrapText="1"/>
    </xf>
    <xf numFmtId="0" fontId="6" fillId="0" borderId="0" xfId="0" applyFont="1" applyAlignment="1">
      <alignment horizontal="center" vertical="center" wrapText="1"/>
    </xf>
    <xf numFmtId="0" fontId="0" fillId="0" borderId="0" xfId="0" applyAlignment="1">
      <alignment wrapText="1"/>
    </xf>
  </cellXfs>
  <cellStyles count="1">
    <cellStyle name="Normal" xfId="0" builtinId="0"/>
  </cellStyles>
  <dxfs count="89">
    <dxf>
      <font>
        <color theme="0"/>
      </font>
    </dxf>
    <dxf>
      <font>
        <color theme="0"/>
      </font>
      <fill>
        <patternFill>
          <bgColor rgb="FFFF0000"/>
        </patternFill>
      </fill>
    </dxf>
    <dxf>
      <font>
        <color theme="0"/>
      </font>
      <fill>
        <patternFill>
          <bgColor rgb="FFFF0000"/>
        </patternFill>
      </fill>
    </dxf>
    <dxf>
      <font>
        <color theme="0"/>
      </font>
      <fill>
        <patternFill>
          <bgColor rgb="FFFF0000"/>
        </patternFill>
      </fill>
    </dxf>
    <dxf>
      <font>
        <color theme="0"/>
      </font>
      <fill>
        <patternFill>
          <bgColor rgb="FFFF0000"/>
        </patternFill>
      </fill>
    </dxf>
    <dxf>
      <font>
        <color theme="0"/>
      </font>
      <fill>
        <patternFill>
          <bgColor rgb="FFFF0000"/>
        </patternFill>
      </fill>
    </dxf>
    <dxf>
      <font>
        <color theme="0"/>
      </font>
      <fill>
        <patternFill>
          <bgColor rgb="FFFF0000"/>
        </patternFill>
      </fill>
    </dxf>
    <dxf>
      <font>
        <color theme="0"/>
      </font>
      <fill>
        <patternFill>
          <bgColor rgb="FFFF0000"/>
        </patternFill>
      </fill>
    </dxf>
    <dxf>
      <font>
        <color theme="0"/>
      </font>
      <fill>
        <patternFill>
          <bgColor rgb="FFFF0000"/>
        </patternFill>
      </fill>
    </dxf>
    <dxf>
      <font>
        <color theme="0"/>
      </font>
      <fill>
        <patternFill>
          <bgColor rgb="FFFF0000"/>
        </patternFill>
      </fill>
    </dxf>
    <dxf>
      <font>
        <color theme="0"/>
      </font>
      <fill>
        <patternFill>
          <bgColor rgb="FFFF0000"/>
        </patternFill>
      </fill>
    </dxf>
    <dxf>
      <font>
        <color theme="0"/>
      </font>
      <fill>
        <patternFill>
          <bgColor rgb="FFFF0000"/>
        </patternFill>
      </fill>
    </dxf>
    <dxf>
      <font>
        <color theme="0"/>
      </font>
      <fill>
        <patternFill>
          <bgColor rgb="FFFF0000"/>
        </patternFill>
      </fill>
    </dxf>
    <dxf>
      <font>
        <color theme="0"/>
      </font>
      <fill>
        <patternFill>
          <bgColor rgb="FFFF0000"/>
        </patternFill>
      </fill>
    </dxf>
    <dxf>
      <font>
        <color theme="0"/>
      </font>
      <fill>
        <patternFill>
          <bgColor rgb="FFFF0000"/>
        </patternFill>
      </fill>
    </dxf>
    <dxf>
      <font>
        <color theme="0"/>
      </font>
      <fill>
        <patternFill>
          <bgColor rgb="FFFF0000"/>
        </patternFill>
      </fill>
    </dxf>
    <dxf>
      <font>
        <color theme="0"/>
      </font>
      <fill>
        <patternFill>
          <bgColor rgb="FFFF0000"/>
        </patternFill>
      </fill>
    </dxf>
    <dxf>
      <font>
        <color theme="0"/>
      </font>
      <fill>
        <patternFill>
          <bgColor rgb="FFFF0000"/>
        </patternFill>
      </fill>
    </dxf>
    <dxf>
      <font>
        <color theme="0"/>
      </font>
      <fill>
        <patternFill>
          <bgColor rgb="FFFF0000"/>
        </patternFill>
      </fill>
    </dxf>
    <dxf>
      <font>
        <color theme="0"/>
      </font>
      <fill>
        <patternFill>
          <bgColor rgb="FFFF0000"/>
        </patternFill>
      </fill>
    </dxf>
    <dxf>
      <font>
        <color theme="0"/>
      </font>
      <fill>
        <patternFill>
          <bgColor rgb="FFFF0000"/>
        </patternFill>
      </fill>
    </dxf>
    <dxf>
      <font>
        <color theme="0"/>
      </font>
      <fill>
        <patternFill>
          <bgColor rgb="FFFF0000"/>
        </patternFill>
      </fill>
    </dxf>
    <dxf>
      <font>
        <color theme="0"/>
      </font>
      <fill>
        <patternFill>
          <bgColor rgb="FFFF0000"/>
        </patternFill>
      </fill>
    </dxf>
    <dxf>
      <font>
        <color theme="0"/>
      </font>
      <fill>
        <patternFill>
          <bgColor rgb="FFFF0000"/>
        </patternFill>
      </fill>
    </dxf>
    <dxf>
      <font>
        <color theme="0"/>
      </font>
      <fill>
        <patternFill>
          <bgColor rgb="FFFF0000"/>
        </patternFill>
      </fill>
    </dxf>
    <dxf>
      <font>
        <color theme="0"/>
      </font>
      <fill>
        <patternFill>
          <bgColor rgb="FFFF0000"/>
        </patternFill>
      </fill>
    </dxf>
    <dxf>
      <font>
        <color theme="0"/>
      </font>
      <fill>
        <patternFill>
          <bgColor rgb="FFFF0000"/>
        </patternFill>
      </fill>
    </dxf>
    <dxf>
      <font>
        <color theme="0"/>
      </font>
      <fill>
        <patternFill>
          <bgColor rgb="FFFF0000"/>
        </patternFill>
      </fill>
    </dxf>
    <dxf>
      <font>
        <color theme="0"/>
      </font>
      <fill>
        <patternFill>
          <bgColor rgb="FFFF0000"/>
        </patternFill>
      </fill>
    </dxf>
    <dxf>
      <font>
        <color theme="0"/>
      </font>
      <fill>
        <patternFill>
          <bgColor rgb="FFFF0000"/>
        </patternFill>
      </fill>
    </dxf>
    <dxf>
      <font>
        <color theme="0"/>
      </font>
      <fill>
        <patternFill>
          <bgColor rgb="FFFF0000"/>
        </patternFill>
      </fill>
    </dxf>
    <dxf>
      <font>
        <color theme="0"/>
      </font>
      <fill>
        <patternFill>
          <bgColor rgb="FFFF0000"/>
        </patternFill>
      </fill>
    </dxf>
    <dxf>
      <font>
        <color theme="0"/>
      </font>
      <fill>
        <patternFill>
          <bgColor rgb="FFFF0000"/>
        </patternFill>
      </fill>
    </dxf>
    <dxf>
      <font>
        <color theme="0"/>
      </font>
      <fill>
        <patternFill>
          <bgColor rgb="FFFF0000"/>
        </patternFill>
      </fill>
    </dxf>
    <dxf>
      <font>
        <color theme="0"/>
      </font>
      <fill>
        <patternFill>
          <bgColor rgb="FFFF0000"/>
        </patternFill>
      </fill>
    </dxf>
    <dxf>
      <font>
        <color theme="0"/>
      </font>
      <fill>
        <patternFill>
          <bgColor rgb="FFFF0000"/>
        </patternFill>
      </fill>
    </dxf>
    <dxf>
      <font>
        <color theme="0"/>
      </font>
      <fill>
        <patternFill>
          <bgColor rgb="FFFF0000"/>
        </patternFill>
      </fill>
    </dxf>
    <dxf>
      <font>
        <color theme="0"/>
      </font>
      <fill>
        <patternFill>
          <bgColor rgb="FFFF0000"/>
        </patternFill>
      </fill>
    </dxf>
    <dxf>
      <font>
        <color theme="0"/>
      </font>
      <fill>
        <patternFill>
          <bgColor rgb="FFFF0000"/>
        </patternFill>
      </fill>
    </dxf>
    <dxf>
      <font>
        <color theme="0"/>
      </font>
      <fill>
        <patternFill>
          <bgColor rgb="FFFF0000"/>
        </patternFill>
      </fill>
    </dxf>
    <dxf>
      <font>
        <color theme="0"/>
      </font>
      <fill>
        <patternFill>
          <bgColor rgb="FFFF0000"/>
        </patternFill>
      </fill>
    </dxf>
    <dxf>
      <font>
        <color theme="0"/>
      </font>
      <fill>
        <patternFill>
          <bgColor rgb="FFFF0000"/>
        </patternFill>
      </fill>
    </dxf>
    <dxf>
      <font>
        <color theme="0"/>
      </font>
      <fill>
        <patternFill>
          <bgColor rgb="FFFF0000"/>
        </patternFill>
      </fill>
    </dxf>
    <dxf>
      <font>
        <color theme="0"/>
      </font>
      <fill>
        <patternFill>
          <bgColor rgb="FFFF0000"/>
        </patternFill>
      </fill>
    </dxf>
    <dxf>
      <font>
        <color theme="0"/>
      </font>
      <fill>
        <patternFill>
          <bgColor rgb="FFFF0000"/>
        </patternFill>
      </fill>
    </dxf>
    <dxf>
      <font>
        <color theme="0"/>
      </font>
      <fill>
        <patternFill>
          <bgColor rgb="FFFF0000"/>
        </patternFill>
      </fill>
    </dxf>
    <dxf>
      <font>
        <color theme="0"/>
      </font>
      <fill>
        <patternFill>
          <bgColor rgb="FFFF0000"/>
        </patternFill>
      </fill>
    </dxf>
    <dxf>
      <font>
        <color theme="0"/>
      </font>
      <fill>
        <patternFill>
          <bgColor rgb="FFFF0000"/>
        </patternFill>
      </fill>
    </dxf>
    <dxf>
      <font>
        <color theme="0"/>
      </font>
      <fill>
        <patternFill>
          <bgColor rgb="FFFF0000"/>
        </patternFill>
      </fill>
    </dxf>
    <dxf>
      <font>
        <color theme="0"/>
      </font>
      <fill>
        <patternFill>
          <bgColor rgb="FFFF0000"/>
        </patternFill>
      </fill>
    </dxf>
    <dxf>
      <font>
        <color theme="0"/>
      </font>
      <fill>
        <patternFill>
          <bgColor rgb="FFFF0000"/>
        </patternFill>
      </fill>
    </dxf>
    <dxf>
      <font>
        <color theme="0"/>
      </font>
      <fill>
        <patternFill>
          <bgColor rgb="FFFF0000"/>
        </patternFill>
      </fill>
    </dxf>
    <dxf>
      <font>
        <color theme="0"/>
      </font>
      <fill>
        <patternFill>
          <bgColor rgb="FFFF0000"/>
        </patternFill>
      </fill>
    </dxf>
    <dxf>
      <font>
        <color theme="0"/>
      </font>
      <fill>
        <patternFill>
          <bgColor rgb="FFFF0000"/>
        </patternFill>
      </fill>
    </dxf>
    <dxf>
      <font>
        <color theme="0"/>
      </font>
      <fill>
        <patternFill>
          <bgColor rgb="FFFF0000"/>
        </patternFill>
      </fill>
    </dxf>
    <dxf>
      <font>
        <color theme="0"/>
      </font>
      <fill>
        <patternFill>
          <bgColor rgb="FFFF0000"/>
        </patternFill>
      </fill>
    </dxf>
    <dxf>
      <font>
        <color theme="0"/>
      </font>
      <fill>
        <patternFill>
          <bgColor rgb="FFFF0000"/>
        </patternFill>
      </fill>
    </dxf>
    <dxf>
      <font>
        <color theme="0"/>
      </font>
      <fill>
        <patternFill>
          <bgColor rgb="FFFF0000"/>
        </patternFill>
      </fill>
    </dxf>
    <dxf>
      <font>
        <color theme="0"/>
      </font>
      <fill>
        <patternFill>
          <bgColor rgb="FFFF0000"/>
        </patternFill>
      </fill>
    </dxf>
    <dxf>
      <font>
        <color theme="0"/>
      </font>
      <fill>
        <patternFill>
          <bgColor rgb="FFFF0000"/>
        </patternFill>
      </fill>
    </dxf>
    <dxf>
      <font>
        <color theme="0"/>
      </font>
      <fill>
        <patternFill>
          <bgColor rgb="FFFF0000"/>
        </patternFill>
      </fill>
    </dxf>
    <dxf>
      <font>
        <color theme="0"/>
      </font>
      <fill>
        <patternFill>
          <bgColor rgb="FFFF0000"/>
        </patternFill>
      </fill>
    </dxf>
    <dxf>
      <font>
        <color theme="0"/>
      </font>
      <fill>
        <patternFill>
          <bgColor rgb="FFFF0000"/>
        </patternFill>
      </fill>
    </dxf>
    <dxf>
      <font>
        <color theme="0"/>
      </font>
      <fill>
        <patternFill>
          <bgColor rgb="FFFF0000"/>
        </patternFill>
      </fill>
    </dxf>
    <dxf>
      <font>
        <color theme="0"/>
      </font>
      <fill>
        <patternFill>
          <bgColor rgb="FFFF0000"/>
        </patternFill>
      </fill>
    </dxf>
    <dxf>
      <font>
        <color theme="0"/>
      </font>
      <fill>
        <patternFill>
          <bgColor rgb="FFFF0000"/>
        </patternFill>
      </fill>
    </dxf>
    <dxf>
      <font>
        <color theme="0"/>
      </font>
      <fill>
        <patternFill>
          <bgColor rgb="FFFF0000"/>
        </patternFill>
      </fill>
    </dxf>
    <dxf>
      <font>
        <color theme="0"/>
      </font>
      <fill>
        <patternFill>
          <bgColor rgb="FFFF0000"/>
        </patternFill>
      </fill>
    </dxf>
    <dxf>
      <font>
        <color theme="0"/>
      </font>
      <fill>
        <patternFill>
          <bgColor rgb="FFFF0000"/>
        </patternFill>
      </fill>
    </dxf>
    <dxf>
      <font>
        <color theme="0"/>
      </font>
      <fill>
        <patternFill>
          <bgColor rgb="FFFF0000"/>
        </patternFill>
      </fill>
    </dxf>
    <dxf>
      <font>
        <color theme="0"/>
      </font>
      <fill>
        <patternFill>
          <bgColor rgb="FFFF0000"/>
        </patternFill>
      </fill>
    </dxf>
    <dxf>
      <font>
        <color theme="0"/>
      </font>
      <fill>
        <patternFill>
          <bgColor rgb="FFFF0000"/>
        </patternFill>
      </fill>
    </dxf>
    <dxf>
      <font>
        <color theme="0"/>
      </font>
      <fill>
        <patternFill>
          <bgColor rgb="FFFF0000"/>
        </patternFill>
      </fill>
    </dxf>
    <dxf>
      <font>
        <color theme="0"/>
      </font>
      <fill>
        <patternFill>
          <bgColor rgb="FFFF0000"/>
        </patternFill>
      </fill>
    </dxf>
    <dxf>
      <font>
        <color theme="0"/>
      </font>
      <fill>
        <patternFill>
          <bgColor rgb="FFFF0000"/>
        </patternFill>
      </fill>
    </dxf>
    <dxf>
      <font>
        <color theme="0"/>
      </font>
      <fill>
        <patternFill>
          <bgColor rgb="FFFF0000"/>
        </patternFill>
      </fill>
    </dxf>
    <dxf>
      <font>
        <color theme="0"/>
      </font>
      <fill>
        <patternFill>
          <bgColor rgb="FFFF0000"/>
        </patternFill>
      </fill>
    </dxf>
    <dxf>
      <font>
        <color theme="0"/>
      </font>
      <fill>
        <patternFill>
          <bgColor rgb="FFFF0000"/>
        </patternFill>
      </fill>
    </dxf>
    <dxf>
      <font>
        <color theme="0"/>
      </font>
      <fill>
        <patternFill>
          <bgColor rgb="FFFF0000"/>
        </patternFill>
      </fill>
    </dxf>
    <dxf>
      <font>
        <color theme="0"/>
      </font>
      <fill>
        <patternFill>
          <bgColor rgb="FFFF0000"/>
        </patternFill>
      </fill>
    </dxf>
    <dxf>
      <font>
        <color theme="0"/>
      </font>
      <fill>
        <patternFill>
          <bgColor rgb="FFFF0000"/>
        </patternFill>
      </fill>
    </dxf>
    <dxf>
      <font>
        <color theme="0"/>
      </font>
      <fill>
        <patternFill>
          <bgColor rgb="FFFF0000"/>
        </patternFill>
      </fill>
    </dxf>
    <dxf>
      <font>
        <color theme="0"/>
      </font>
      <fill>
        <patternFill>
          <bgColor rgb="FFFF0000"/>
        </patternFill>
      </fill>
    </dxf>
    <dxf>
      <font>
        <color theme="0"/>
      </font>
      <fill>
        <patternFill>
          <bgColor rgb="FFFF0000"/>
        </patternFill>
      </fill>
    </dxf>
    <dxf>
      <font>
        <color theme="0"/>
      </font>
      <fill>
        <patternFill>
          <bgColor rgb="FFFF0000"/>
        </patternFill>
      </fill>
    </dxf>
    <dxf>
      <font>
        <color theme="0"/>
      </font>
      <fill>
        <patternFill>
          <bgColor rgb="FFFF0000"/>
        </patternFill>
      </fill>
    </dxf>
    <dxf>
      <font>
        <color theme="0"/>
      </font>
      <fill>
        <patternFill>
          <bgColor rgb="FFFF0000"/>
        </patternFill>
      </fill>
    </dxf>
    <dxf>
      <font>
        <color theme="0"/>
      </font>
      <fill>
        <patternFill>
          <bgColor rgb="FFFF0000"/>
        </patternFill>
      </fill>
    </dxf>
    <dxf>
      <font>
        <color theme="0"/>
      </font>
      <fill>
        <patternFill>
          <bgColor rgb="FFFF0000"/>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1.xml"/><Relationship Id="rId3" Type="http://schemas.openxmlformats.org/officeDocument/2006/relationships/worksheet" Target="worksheets/sheet3.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10" Type="http://schemas.openxmlformats.org/officeDocument/2006/relationships/customXml" Target="../customXml/item3.xml"/><Relationship Id="rId4" Type="http://schemas.openxmlformats.org/officeDocument/2006/relationships/theme" Target="theme/theme1.xml"/><Relationship Id="rId9" Type="http://schemas.openxmlformats.org/officeDocument/2006/relationships/customXml" Target="../customXml/item2.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G"/></Relationships>
</file>

<file path=xl/drawings/drawing1.xml><?xml version="1.0" encoding="utf-8"?>
<xdr:wsDr xmlns:xdr="http://schemas.openxmlformats.org/drawingml/2006/spreadsheetDrawing" xmlns:a="http://schemas.openxmlformats.org/drawingml/2006/main">
  <xdr:twoCellAnchor editAs="oneCell">
    <xdr:from>
      <xdr:col>6</xdr:col>
      <xdr:colOff>276225</xdr:colOff>
      <xdr:row>0</xdr:row>
      <xdr:rowOff>66675</xdr:rowOff>
    </xdr:from>
    <xdr:to>
      <xdr:col>7</xdr:col>
      <xdr:colOff>838200</xdr:colOff>
      <xdr:row>1</xdr:row>
      <xdr:rowOff>225052</xdr:rowOff>
    </xdr:to>
    <xdr:pic>
      <xdr:nvPicPr>
        <xdr:cNvPr id="2" name="Picture 1">
          <a:extLst>
            <a:ext uri="{FF2B5EF4-FFF2-40B4-BE49-F238E27FC236}">
              <a16:creationId xmlns:a16="http://schemas.microsoft.com/office/drawing/2014/main" id="{00000000-0008-0000-0700-00000200000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7877175" y="66675"/>
          <a:ext cx="1466850" cy="491752"/>
        </a:xfrm>
        <a:prstGeom prst="rect">
          <a:avLst/>
        </a:prstGeom>
      </xdr:spPr>
    </xdr:pic>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dimension ref="A1:D30"/>
  <sheetViews>
    <sheetView workbookViewId="0">
      <selection activeCell="B25" sqref="B25"/>
    </sheetView>
  </sheetViews>
  <sheetFormatPr defaultRowHeight="15" x14ac:dyDescent="0.25"/>
  <cols>
    <col min="2" max="2" width="22" customWidth="1"/>
    <col min="3" max="3" width="16.7109375" customWidth="1"/>
    <col min="4" max="4" width="16.28515625" customWidth="1"/>
  </cols>
  <sheetData>
    <row r="1" spans="1:4" ht="18.75" x14ac:dyDescent="0.3">
      <c r="A1" s="2" t="s">
        <v>27</v>
      </c>
    </row>
    <row r="2" spans="1:4" ht="25.5" customHeight="1" x14ac:dyDescent="0.3">
      <c r="A2" s="2" t="s">
        <v>0</v>
      </c>
    </row>
    <row r="3" spans="1:4" ht="15.75" customHeight="1" x14ac:dyDescent="0.25">
      <c r="A3" t="s">
        <v>1</v>
      </c>
    </row>
    <row r="4" spans="1:4" x14ac:dyDescent="0.25">
      <c r="A4" t="s">
        <v>2</v>
      </c>
    </row>
    <row r="5" spans="1:4" x14ac:dyDescent="0.25">
      <c r="A5" t="s">
        <v>3</v>
      </c>
    </row>
    <row r="6" spans="1:4" x14ac:dyDescent="0.25">
      <c r="A6" t="s">
        <v>4</v>
      </c>
    </row>
    <row r="7" spans="1:4" x14ac:dyDescent="0.25">
      <c r="A7" t="s">
        <v>5</v>
      </c>
    </row>
    <row r="8" spans="1:4" x14ac:dyDescent="0.25">
      <c r="A8" t="s">
        <v>6</v>
      </c>
    </row>
    <row r="10" spans="1:4" x14ac:dyDescent="0.25">
      <c r="A10" s="3" t="s">
        <v>7</v>
      </c>
      <c r="B10" s="4" t="s">
        <v>8</v>
      </c>
      <c r="C10" s="4" t="s">
        <v>9</v>
      </c>
      <c r="D10" s="4" t="s">
        <v>10</v>
      </c>
    </row>
    <row r="11" spans="1:4" x14ac:dyDescent="0.25">
      <c r="A11" s="5">
        <v>1</v>
      </c>
      <c r="B11" s="15"/>
      <c r="C11" s="15"/>
      <c r="D11" s="6"/>
    </row>
    <row r="12" spans="1:4" x14ac:dyDescent="0.25">
      <c r="A12" s="5">
        <v>2</v>
      </c>
      <c r="B12" s="15"/>
      <c r="C12" s="15"/>
      <c r="D12" s="6"/>
    </row>
    <row r="13" spans="1:4" x14ac:dyDescent="0.25">
      <c r="A13" s="5">
        <v>3</v>
      </c>
      <c r="B13" s="15"/>
      <c r="C13" s="15"/>
      <c r="D13" s="6"/>
    </row>
    <row r="14" spans="1:4" x14ac:dyDescent="0.25">
      <c r="A14" s="5">
        <v>4</v>
      </c>
      <c r="B14" s="15"/>
      <c r="C14" s="15"/>
      <c r="D14" s="6"/>
    </row>
    <row r="15" spans="1:4" x14ac:dyDescent="0.25">
      <c r="A15" s="5">
        <v>5</v>
      </c>
      <c r="B15" s="15"/>
      <c r="C15" s="15"/>
      <c r="D15" s="6"/>
    </row>
    <row r="16" spans="1:4" x14ac:dyDescent="0.25">
      <c r="A16" s="5">
        <v>6</v>
      </c>
      <c r="B16" s="15"/>
      <c r="C16" s="15"/>
      <c r="D16" s="6"/>
    </row>
    <row r="17" spans="1:4" x14ac:dyDescent="0.25">
      <c r="A17" s="5">
        <v>7</v>
      </c>
      <c r="B17" s="15"/>
      <c r="C17" s="15"/>
      <c r="D17" s="6"/>
    </row>
    <row r="18" spans="1:4" x14ac:dyDescent="0.25">
      <c r="A18" s="5">
        <v>8</v>
      </c>
      <c r="B18" s="15"/>
      <c r="C18" s="15"/>
      <c r="D18" s="6"/>
    </row>
    <row r="19" spans="1:4" x14ac:dyDescent="0.25">
      <c r="A19" s="5">
        <v>9</v>
      </c>
      <c r="B19" s="15"/>
      <c r="C19" s="15"/>
      <c r="D19" s="6"/>
    </row>
    <row r="20" spans="1:4" x14ac:dyDescent="0.25">
      <c r="A20" s="5">
        <v>10</v>
      </c>
      <c r="B20" s="15"/>
      <c r="C20" s="15"/>
      <c r="D20" s="6"/>
    </row>
    <row r="21" spans="1:4" x14ac:dyDescent="0.25">
      <c r="A21" s="5">
        <v>11</v>
      </c>
      <c r="B21" s="15"/>
      <c r="C21" s="15"/>
      <c r="D21" s="6"/>
    </row>
    <row r="22" spans="1:4" x14ac:dyDescent="0.25">
      <c r="A22" s="5">
        <v>12</v>
      </c>
      <c r="B22" s="15"/>
      <c r="C22" s="15"/>
      <c r="D22" s="6"/>
    </row>
    <row r="23" spans="1:4" x14ac:dyDescent="0.25">
      <c r="A23" s="5">
        <v>13</v>
      </c>
      <c r="B23" s="15"/>
      <c r="C23" s="15"/>
      <c r="D23" s="6"/>
    </row>
    <row r="24" spans="1:4" x14ac:dyDescent="0.25">
      <c r="A24" s="5">
        <v>14</v>
      </c>
      <c r="B24" s="15"/>
      <c r="C24" s="15"/>
      <c r="D24" s="6"/>
    </row>
    <row r="25" spans="1:4" x14ac:dyDescent="0.25">
      <c r="A25" s="5">
        <v>15</v>
      </c>
      <c r="B25" s="15"/>
      <c r="C25" s="15"/>
      <c r="D25" s="6"/>
    </row>
    <row r="26" spans="1:4" x14ac:dyDescent="0.25">
      <c r="A26" s="5">
        <v>16</v>
      </c>
      <c r="B26" s="15"/>
      <c r="C26" s="15"/>
      <c r="D26" s="6"/>
    </row>
    <row r="27" spans="1:4" x14ac:dyDescent="0.25">
      <c r="A27" s="5">
        <v>17</v>
      </c>
      <c r="B27" s="15"/>
      <c r="C27" s="15"/>
      <c r="D27" s="6"/>
    </row>
    <row r="28" spans="1:4" x14ac:dyDescent="0.25">
      <c r="A28" s="5">
        <v>18</v>
      </c>
      <c r="B28" s="15"/>
      <c r="C28" s="15"/>
      <c r="D28" s="6"/>
    </row>
    <row r="29" spans="1:4" x14ac:dyDescent="0.25">
      <c r="A29" s="5">
        <v>19</v>
      </c>
      <c r="B29" s="15"/>
      <c r="C29" s="15"/>
      <c r="D29" s="6"/>
    </row>
    <row r="30" spans="1:4" x14ac:dyDescent="0.25">
      <c r="A30" s="5">
        <v>20</v>
      </c>
      <c r="B30" s="15"/>
      <c r="C30" s="15"/>
      <c r="D30" s="6"/>
    </row>
  </sheetData>
  <sheetProtection algorithmName="SHA-512" hashValue="/NCdlKcsX3JQn895GYR3E6Ss2p2HuH8KoVcWrwOCILxhsNILD5xJHph3PEoCLP7EGhLMj1mqOUP2QqwjLZH0Kw==" saltValue="u/gKGpb+Chofu5dWG18CfA==" spinCount="100000" sheet="1" objects="1" scenarios="1" selectLockedCells="1"/>
  <sortState ref="B11:D30">
    <sortCondition ref="C11:C30"/>
    <sortCondition ref="B11:B30"/>
  </sortState>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Y32"/>
  <sheetViews>
    <sheetView workbookViewId="0">
      <pane xSplit="2" ySplit="5" topLeftCell="C6" activePane="bottomRight" state="frozen"/>
      <selection pane="topRight" activeCell="C1" sqref="C1"/>
      <selection pane="bottomLeft" activeCell="A6" sqref="A6"/>
      <selection pane="bottomRight" activeCell="O7" sqref="O7:O12"/>
    </sheetView>
  </sheetViews>
  <sheetFormatPr defaultRowHeight="15" x14ac:dyDescent="0.25"/>
  <cols>
    <col min="1" max="1" width="6.140625" customWidth="1"/>
    <col min="2" max="2" width="54.85546875" customWidth="1"/>
    <col min="4" max="23" width="6" customWidth="1"/>
  </cols>
  <sheetData>
    <row r="1" spans="1:25" ht="18.75" x14ac:dyDescent="0.3">
      <c r="A1" s="2" t="str">
        <f>Learners!A1</f>
        <v>5N1552 Animation Layout Design</v>
      </c>
    </row>
    <row r="2" spans="1:25" x14ac:dyDescent="0.25">
      <c r="D2" s="42" t="str">
        <f>Learners!$C11&amp;", "&amp;Learners!$B11</f>
        <v xml:space="preserve">, </v>
      </c>
      <c r="E2" s="42" t="str">
        <f>Learners!$C12&amp;", "&amp;Learners!$B12</f>
        <v xml:space="preserve">, </v>
      </c>
      <c r="F2" s="42" t="str">
        <f>Learners!$C13&amp;", "&amp;Learners!$B13</f>
        <v xml:space="preserve">, </v>
      </c>
      <c r="G2" s="42" t="str">
        <f>Learners!$C14&amp;", "&amp;Learners!$B14</f>
        <v xml:space="preserve">, </v>
      </c>
      <c r="H2" s="42" t="str">
        <f>Learners!$C15&amp;", "&amp;Learners!$B15</f>
        <v xml:space="preserve">, </v>
      </c>
      <c r="I2" s="42" t="str">
        <f>Learners!$C16&amp;", "&amp;Learners!$B16</f>
        <v xml:space="preserve">, </v>
      </c>
      <c r="J2" s="42" t="str">
        <f>Learners!$C17&amp;", "&amp;Learners!$B17</f>
        <v xml:space="preserve">, </v>
      </c>
      <c r="K2" s="42" t="str">
        <f>Learners!$C18&amp;", "&amp;Learners!$B18</f>
        <v xml:space="preserve">, </v>
      </c>
      <c r="L2" s="42" t="str">
        <f>Learners!$C19&amp;", "&amp;Learners!$B19</f>
        <v xml:space="preserve">, </v>
      </c>
      <c r="M2" s="42" t="str">
        <f>Learners!$C20&amp;", "&amp;Learners!$B20</f>
        <v xml:space="preserve">, </v>
      </c>
      <c r="N2" s="42" t="str">
        <f>Learners!$C21&amp;", "&amp;Learners!$B21</f>
        <v xml:space="preserve">, </v>
      </c>
      <c r="O2" s="42" t="str">
        <f>Learners!$C22&amp;", "&amp;Learners!$B22</f>
        <v xml:space="preserve">, </v>
      </c>
      <c r="P2" s="42" t="str">
        <f>Learners!$C23&amp;", "&amp;Learners!$B23</f>
        <v xml:space="preserve">, </v>
      </c>
      <c r="Q2" s="42" t="str">
        <f>Learners!$C24&amp;", "&amp;Learners!$B24</f>
        <v xml:space="preserve">, </v>
      </c>
      <c r="R2" s="42" t="str">
        <f>Learners!$C25&amp;", "&amp;Learners!$B25</f>
        <v xml:space="preserve">, </v>
      </c>
      <c r="S2" s="42" t="str">
        <f>Learners!$C26&amp;", "&amp;Learners!$B26</f>
        <v xml:space="preserve">, </v>
      </c>
      <c r="T2" s="42" t="str">
        <f>Learners!$C27&amp;", "&amp;Learners!$B27</f>
        <v xml:space="preserve">, </v>
      </c>
      <c r="U2" s="42" t="str">
        <f>Learners!$C28&amp;", "&amp;Learners!$B28</f>
        <v xml:space="preserve">, </v>
      </c>
      <c r="V2" s="42" t="str">
        <f>Learners!$C29&amp;", "&amp;Learners!$B29</f>
        <v xml:space="preserve">, </v>
      </c>
      <c r="W2" s="42" t="str">
        <f>Learners!$C30&amp;", "&amp;Learners!$B30</f>
        <v xml:space="preserve">, </v>
      </c>
    </row>
    <row r="3" spans="1:25" ht="18.75" x14ac:dyDescent="0.3">
      <c r="A3" s="2" t="s">
        <v>28</v>
      </c>
      <c r="D3" s="43"/>
      <c r="E3" s="43"/>
      <c r="F3" s="43"/>
      <c r="G3" s="43"/>
      <c r="H3" s="43"/>
      <c r="I3" s="43"/>
      <c r="J3" s="43"/>
      <c r="K3" s="43"/>
      <c r="L3" s="43"/>
      <c r="M3" s="43"/>
      <c r="N3" s="43"/>
      <c r="O3" s="43"/>
      <c r="P3" s="43"/>
      <c r="Q3" s="43"/>
      <c r="R3" s="43"/>
      <c r="S3" s="43"/>
      <c r="T3" s="43"/>
      <c r="U3" s="43"/>
      <c r="V3" s="43"/>
      <c r="W3" s="43"/>
    </row>
    <row r="4" spans="1:25" x14ac:dyDescent="0.25">
      <c r="D4" s="43"/>
      <c r="E4" s="43"/>
      <c r="F4" s="43"/>
      <c r="G4" s="43"/>
      <c r="H4" s="43"/>
      <c r="I4" s="43"/>
      <c r="J4" s="43"/>
      <c r="K4" s="43"/>
      <c r="L4" s="43"/>
      <c r="M4" s="43"/>
      <c r="N4" s="43"/>
      <c r="O4" s="43"/>
      <c r="P4" s="43"/>
      <c r="Q4" s="43"/>
      <c r="R4" s="43"/>
      <c r="S4" s="43"/>
      <c r="T4" s="43"/>
      <c r="U4" s="43"/>
      <c r="V4" s="43"/>
      <c r="W4" s="43"/>
    </row>
    <row r="5" spans="1:25" ht="30" x14ac:dyDescent="0.25">
      <c r="A5" s="10" t="s">
        <v>11</v>
      </c>
      <c r="B5" s="11"/>
      <c r="C5" s="12" t="s">
        <v>12</v>
      </c>
      <c r="D5" s="44"/>
      <c r="E5" s="44"/>
      <c r="F5" s="44"/>
      <c r="G5" s="44"/>
      <c r="H5" s="44"/>
      <c r="I5" s="44"/>
      <c r="J5" s="44"/>
      <c r="K5" s="44"/>
      <c r="L5" s="44"/>
      <c r="M5" s="44"/>
      <c r="N5" s="44"/>
      <c r="O5" s="44"/>
      <c r="P5" s="44"/>
      <c r="Q5" s="44"/>
      <c r="R5" s="44"/>
      <c r="S5" s="44"/>
      <c r="T5" s="44"/>
      <c r="U5" s="44"/>
      <c r="V5" s="44"/>
      <c r="W5" s="44"/>
    </row>
    <row r="6" spans="1:25" s="33" customFormat="1" ht="30" customHeight="1" x14ac:dyDescent="0.25">
      <c r="A6" s="29" t="s">
        <v>29</v>
      </c>
      <c r="B6" s="30"/>
      <c r="C6" s="31"/>
      <c r="D6" s="32"/>
      <c r="E6" s="32"/>
      <c r="F6" s="32"/>
      <c r="G6" s="32"/>
      <c r="H6" s="32"/>
      <c r="I6" s="32"/>
      <c r="J6" s="32"/>
      <c r="K6" s="32"/>
      <c r="L6" s="32"/>
      <c r="M6" s="32"/>
      <c r="N6" s="32"/>
      <c r="O6" s="32"/>
      <c r="P6" s="32"/>
      <c r="Q6" s="32"/>
      <c r="R6" s="32"/>
      <c r="S6" s="32"/>
      <c r="T6" s="32"/>
      <c r="U6" s="32"/>
      <c r="V6" s="32"/>
      <c r="W6" s="32"/>
    </row>
    <row r="7" spans="1:25" s="7" customFormat="1" ht="30" customHeight="1" x14ac:dyDescent="0.25">
      <c r="A7" s="38" t="s">
        <v>13</v>
      </c>
      <c r="B7" s="27" t="s">
        <v>30</v>
      </c>
      <c r="C7" s="47">
        <v>35</v>
      </c>
      <c r="D7" s="45"/>
      <c r="E7" s="45"/>
      <c r="F7" s="45"/>
      <c r="G7" s="45"/>
      <c r="H7" s="45"/>
      <c r="I7" s="45"/>
      <c r="J7" s="45"/>
      <c r="K7" s="45"/>
      <c r="L7" s="45"/>
      <c r="M7" s="45"/>
      <c r="N7" s="45"/>
      <c r="O7" s="45"/>
      <c r="P7" s="45"/>
      <c r="Q7" s="45"/>
      <c r="R7" s="45"/>
      <c r="S7" s="45"/>
      <c r="T7" s="45"/>
      <c r="U7" s="45"/>
      <c r="V7" s="45"/>
      <c r="W7" s="45"/>
    </row>
    <row r="8" spans="1:25" s="7" customFormat="1" ht="30" customHeight="1" x14ac:dyDescent="0.25">
      <c r="A8" s="38"/>
      <c r="B8" s="34" t="s">
        <v>48</v>
      </c>
      <c r="C8" s="48"/>
      <c r="D8" s="46"/>
      <c r="E8" s="46"/>
      <c r="F8" s="46"/>
      <c r="G8" s="46"/>
      <c r="H8" s="46"/>
      <c r="I8" s="46"/>
      <c r="J8" s="46"/>
      <c r="K8" s="46"/>
      <c r="L8" s="46"/>
      <c r="M8" s="46"/>
      <c r="N8" s="46"/>
      <c r="O8" s="46"/>
      <c r="P8" s="46"/>
      <c r="Q8" s="46"/>
      <c r="R8" s="46"/>
      <c r="S8" s="46"/>
      <c r="T8" s="46"/>
      <c r="U8" s="46"/>
      <c r="V8" s="46"/>
      <c r="W8" s="46"/>
      <c r="Y8" s="26"/>
    </row>
    <row r="9" spans="1:25" s="7" customFormat="1" ht="30" customHeight="1" x14ac:dyDescent="0.25">
      <c r="A9" s="38"/>
      <c r="B9" s="35" t="s">
        <v>49</v>
      </c>
      <c r="C9" s="48"/>
      <c r="D9" s="46"/>
      <c r="E9" s="46"/>
      <c r="F9" s="46"/>
      <c r="G9" s="46"/>
      <c r="H9" s="46"/>
      <c r="I9" s="46"/>
      <c r="J9" s="46"/>
      <c r="K9" s="46"/>
      <c r="L9" s="46"/>
      <c r="M9" s="46"/>
      <c r="N9" s="46"/>
      <c r="O9" s="46"/>
      <c r="P9" s="46"/>
      <c r="Q9" s="46"/>
      <c r="R9" s="46"/>
      <c r="S9" s="46"/>
      <c r="T9" s="46"/>
      <c r="U9" s="46"/>
      <c r="V9" s="46"/>
      <c r="W9" s="46"/>
    </row>
    <row r="10" spans="1:25" s="7" customFormat="1" ht="30" customHeight="1" x14ac:dyDescent="0.25">
      <c r="A10" s="38"/>
      <c r="B10" s="27" t="s">
        <v>31</v>
      </c>
      <c r="C10" s="48"/>
      <c r="D10" s="46"/>
      <c r="E10" s="46"/>
      <c r="F10" s="46"/>
      <c r="G10" s="46"/>
      <c r="H10" s="46"/>
      <c r="I10" s="46"/>
      <c r="J10" s="46"/>
      <c r="K10" s="46"/>
      <c r="L10" s="46"/>
      <c r="M10" s="46"/>
      <c r="N10" s="46"/>
      <c r="O10" s="46"/>
      <c r="P10" s="46"/>
      <c r="Q10" s="46"/>
      <c r="R10" s="46"/>
      <c r="S10" s="46"/>
      <c r="T10" s="46"/>
      <c r="U10" s="46"/>
      <c r="V10" s="46"/>
      <c r="W10" s="46"/>
    </row>
    <row r="11" spans="1:25" s="7" customFormat="1" ht="30" customHeight="1" x14ac:dyDescent="0.25">
      <c r="A11" s="38"/>
      <c r="B11" s="34" t="s">
        <v>50</v>
      </c>
      <c r="C11" s="48"/>
      <c r="D11" s="46"/>
      <c r="E11" s="46"/>
      <c r="F11" s="46"/>
      <c r="G11" s="46"/>
      <c r="H11" s="46"/>
      <c r="I11" s="46"/>
      <c r="J11" s="46"/>
      <c r="K11" s="46"/>
      <c r="L11" s="46"/>
      <c r="M11" s="46"/>
      <c r="N11" s="46"/>
      <c r="O11" s="46"/>
      <c r="P11" s="46"/>
      <c r="Q11" s="46"/>
      <c r="R11" s="46"/>
      <c r="S11" s="46"/>
      <c r="T11" s="46"/>
      <c r="U11" s="46"/>
      <c r="V11" s="46"/>
      <c r="W11" s="46"/>
    </row>
    <row r="12" spans="1:25" s="7" customFormat="1" ht="30" customHeight="1" x14ac:dyDescent="0.25">
      <c r="A12" s="38"/>
      <c r="B12" s="35" t="s">
        <v>51</v>
      </c>
      <c r="C12" s="48"/>
      <c r="D12" s="46"/>
      <c r="E12" s="46"/>
      <c r="F12" s="46"/>
      <c r="G12" s="46"/>
      <c r="H12" s="46"/>
      <c r="I12" s="46"/>
      <c r="J12" s="46"/>
      <c r="K12" s="46"/>
      <c r="L12" s="46"/>
      <c r="M12" s="46"/>
      <c r="N12" s="46"/>
      <c r="O12" s="46"/>
      <c r="P12" s="46"/>
      <c r="Q12" s="46"/>
      <c r="R12" s="46"/>
      <c r="S12" s="46"/>
      <c r="T12" s="46"/>
      <c r="U12" s="46"/>
      <c r="V12" s="46"/>
      <c r="W12" s="46"/>
    </row>
    <row r="13" spans="1:25" s="33" customFormat="1" ht="30" customHeight="1" x14ac:dyDescent="0.25">
      <c r="A13" s="29" t="s">
        <v>32</v>
      </c>
      <c r="B13" s="30"/>
      <c r="C13" s="31"/>
      <c r="D13" s="32"/>
      <c r="E13" s="32"/>
      <c r="F13" s="32"/>
      <c r="G13" s="32"/>
      <c r="H13" s="32"/>
      <c r="I13" s="32"/>
      <c r="J13" s="32"/>
      <c r="K13" s="32"/>
      <c r="L13" s="32"/>
      <c r="M13" s="32"/>
      <c r="N13" s="32"/>
      <c r="O13" s="32"/>
      <c r="P13" s="32"/>
      <c r="Q13" s="32"/>
      <c r="R13" s="32"/>
      <c r="S13" s="32"/>
      <c r="T13" s="32"/>
      <c r="U13" s="32"/>
      <c r="V13" s="32"/>
      <c r="W13" s="32"/>
    </row>
    <row r="14" spans="1:25" s="7" customFormat="1" ht="30" customHeight="1" x14ac:dyDescent="0.25">
      <c r="A14" s="39" t="s">
        <v>13</v>
      </c>
      <c r="B14" s="27" t="s">
        <v>33</v>
      </c>
      <c r="C14" s="47">
        <v>35</v>
      </c>
      <c r="D14" s="45"/>
      <c r="E14" s="45"/>
      <c r="F14" s="45"/>
      <c r="G14" s="45"/>
      <c r="H14" s="45"/>
      <c r="I14" s="45"/>
      <c r="J14" s="45"/>
      <c r="K14" s="45"/>
      <c r="L14" s="45"/>
      <c r="M14" s="45"/>
      <c r="N14" s="45"/>
      <c r="O14" s="45"/>
      <c r="P14" s="45"/>
      <c r="Q14" s="45"/>
      <c r="R14" s="45"/>
      <c r="S14" s="45"/>
      <c r="T14" s="45"/>
      <c r="U14" s="45"/>
      <c r="V14" s="45"/>
      <c r="W14" s="45"/>
    </row>
    <row r="15" spans="1:25" s="7" customFormat="1" ht="30" customHeight="1" x14ac:dyDescent="0.25">
      <c r="A15" s="40"/>
      <c r="B15" s="36" t="s">
        <v>34</v>
      </c>
      <c r="C15" s="48"/>
      <c r="D15" s="46"/>
      <c r="E15" s="46"/>
      <c r="F15" s="46"/>
      <c r="G15" s="46"/>
      <c r="H15" s="46"/>
      <c r="I15" s="46"/>
      <c r="J15" s="46"/>
      <c r="K15" s="46"/>
      <c r="L15" s="46"/>
      <c r="M15" s="46"/>
      <c r="N15" s="46"/>
      <c r="O15" s="46"/>
      <c r="P15" s="46"/>
      <c r="Q15" s="46"/>
      <c r="R15" s="46"/>
      <c r="S15" s="46"/>
      <c r="T15" s="46"/>
      <c r="U15" s="46"/>
      <c r="V15" s="46"/>
      <c r="W15" s="46"/>
    </row>
    <row r="16" spans="1:25" s="7" customFormat="1" ht="30" customHeight="1" x14ac:dyDescent="0.25">
      <c r="A16" s="40"/>
      <c r="B16" s="36" t="s">
        <v>35</v>
      </c>
      <c r="C16" s="48"/>
      <c r="D16" s="46"/>
      <c r="E16" s="46"/>
      <c r="F16" s="46"/>
      <c r="G16" s="46"/>
      <c r="H16" s="46"/>
      <c r="I16" s="46"/>
      <c r="J16" s="46"/>
      <c r="K16" s="46"/>
      <c r="L16" s="46"/>
      <c r="M16" s="46"/>
      <c r="N16" s="46"/>
      <c r="O16" s="46"/>
      <c r="P16" s="46"/>
      <c r="Q16" s="46"/>
      <c r="R16" s="46"/>
      <c r="S16" s="46"/>
      <c r="T16" s="46"/>
      <c r="U16" s="46"/>
      <c r="V16" s="46"/>
      <c r="W16" s="46"/>
    </row>
    <row r="17" spans="1:23" s="7" customFormat="1" ht="30" customHeight="1" x14ac:dyDescent="0.25">
      <c r="A17" s="41"/>
      <c r="B17" s="37" t="s">
        <v>36</v>
      </c>
      <c r="C17" s="48"/>
      <c r="D17" s="46"/>
      <c r="E17" s="46"/>
      <c r="F17" s="46"/>
      <c r="G17" s="46"/>
      <c r="H17" s="46"/>
      <c r="I17" s="46"/>
      <c r="J17" s="46"/>
      <c r="K17" s="46"/>
      <c r="L17" s="46"/>
      <c r="M17" s="46"/>
      <c r="N17" s="46"/>
      <c r="O17" s="46"/>
      <c r="P17" s="46"/>
      <c r="Q17" s="46"/>
      <c r="R17" s="46"/>
      <c r="S17" s="46"/>
      <c r="T17" s="46"/>
      <c r="U17" s="46"/>
      <c r="V17" s="46"/>
      <c r="W17" s="46"/>
    </row>
    <row r="18" spans="1:23" s="33" customFormat="1" ht="30" customHeight="1" x14ac:dyDescent="0.25">
      <c r="A18" s="29" t="s">
        <v>37</v>
      </c>
      <c r="B18" s="30"/>
      <c r="C18" s="31"/>
      <c r="D18" s="32"/>
      <c r="E18" s="32"/>
      <c r="F18" s="32"/>
      <c r="G18" s="32"/>
      <c r="H18" s="32"/>
      <c r="I18" s="32"/>
      <c r="J18" s="32"/>
      <c r="K18" s="32"/>
      <c r="L18" s="32"/>
      <c r="M18" s="32"/>
      <c r="N18" s="32"/>
      <c r="O18" s="32"/>
      <c r="P18" s="32"/>
      <c r="Q18" s="32"/>
      <c r="R18" s="32"/>
      <c r="S18" s="32"/>
      <c r="T18" s="32"/>
      <c r="U18" s="32"/>
      <c r="V18" s="32"/>
      <c r="W18" s="32"/>
    </row>
    <row r="19" spans="1:23" s="7" customFormat="1" ht="30" customHeight="1" x14ac:dyDescent="0.25">
      <c r="A19" s="39" t="s">
        <v>13</v>
      </c>
      <c r="B19" s="28" t="s">
        <v>38</v>
      </c>
      <c r="C19" s="47">
        <v>15</v>
      </c>
      <c r="D19" s="45"/>
      <c r="E19" s="45"/>
      <c r="F19" s="45"/>
      <c r="G19" s="45"/>
      <c r="H19" s="45"/>
      <c r="I19" s="45"/>
      <c r="J19" s="45"/>
      <c r="K19" s="45"/>
      <c r="L19" s="45"/>
      <c r="M19" s="45"/>
      <c r="N19" s="45"/>
      <c r="O19" s="45"/>
      <c r="P19" s="45"/>
      <c r="Q19" s="45"/>
      <c r="R19" s="45"/>
      <c r="S19" s="45"/>
      <c r="T19" s="45"/>
      <c r="U19" s="45"/>
      <c r="V19" s="45"/>
      <c r="W19" s="45"/>
    </row>
    <row r="20" spans="1:23" s="7" customFormat="1" ht="30" customHeight="1" x14ac:dyDescent="0.25">
      <c r="A20" s="40"/>
      <c r="B20" s="28" t="s">
        <v>39</v>
      </c>
      <c r="C20" s="48"/>
      <c r="D20" s="46"/>
      <c r="E20" s="46"/>
      <c r="F20" s="46"/>
      <c r="G20" s="46"/>
      <c r="H20" s="46"/>
      <c r="I20" s="46"/>
      <c r="J20" s="46"/>
      <c r="K20" s="46"/>
      <c r="L20" s="46"/>
      <c r="M20" s="46"/>
      <c r="N20" s="46"/>
      <c r="O20" s="46"/>
      <c r="P20" s="46"/>
      <c r="Q20" s="46"/>
      <c r="R20" s="46"/>
      <c r="S20" s="46"/>
      <c r="T20" s="46"/>
      <c r="U20" s="46"/>
      <c r="V20" s="46"/>
      <c r="W20" s="46"/>
    </row>
    <row r="21" spans="1:23" s="7" customFormat="1" ht="30" customHeight="1" x14ac:dyDescent="0.25">
      <c r="A21" s="40"/>
      <c r="B21" s="28" t="s">
        <v>40</v>
      </c>
      <c r="C21" s="48"/>
      <c r="D21" s="46"/>
      <c r="E21" s="46"/>
      <c r="F21" s="46"/>
      <c r="G21" s="46"/>
      <c r="H21" s="46"/>
      <c r="I21" s="46"/>
      <c r="J21" s="46"/>
      <c r="K21" s="46"/>
      <c r="L21" s="46"/>
      <c r="M21" s="46"/>
      <c r="N21" s="46"/>
      <c r="O21" s="46"/>
      <c r="P21" s="46"/>
      <c r="Q21" s="46"/>
      <c r="R21" s="46"/>
      <c r="S21" s="46"/>
      <c r="T21" s="46"/>
      <c r="U21" s="46"/>
      <c r="V21" s="46"/>
      <c r="W21" s="46"/>
    </row>
    <row r="22" spans="1:23" s="7" customFormat="1" ht="30" customHeight="1" x14ac:dyDescent="0.25">
      <c r="A22" s="41"/>
      <c r="B22" s="28" t="s">
        <v>41</v>
      </c>
      <c r="C22" s="48"/>
      <c r="D22" s="46"/>
      <c r="E22" s="46"/>
      <c r="F22" s="46"/>
      <c r="G22" s="46"/>
      <c r="H22" s="46"/>
      <c r="I22" s="46"/>
      <c r="J22" s="46"/>
      <c r="K22" s="46"/>
      <c r="L22" s="46"/>
      <c r="M22" s="46"/>
      <c r="N22" s="46"/>
      <c r="O22" s="46"/>
      <c r="P22" s="46"/>
      <c r="Q22" s="46"/>
      <c r="R22" s="46"/>
      <c r="S22" s="46"/>
      <c r="T22" s="46"/>
      <c r="U22" s="46"/>
      <c r="V22" s="46"/>
      <c r="W22" s="46"/>
    </row>
    <row r="23" spans="1:23" s="33" customFormat="1" ht="30" customHeight="1" x14ac:dyDescent="0.25">
      <c r="A23" s="29" t="s">
        <v>42</v>
      </c>
      <c r="B23" s="30"/>
      <c r="C23" s="31"/>
      <c r="D23" s="32"/>
      <c r="E23" s="32"/>
      <c r="F23" s="32"/>
      <c r="G23" s="32"/>
      <c r="H23" s="32"/>
      <c r="I23" s="32"/>
      <c r="J23" s="32"/>
      <c r="K23" s="32"/>
      <c r="L23" s="32"/>
      <c r="M23" s="32"/>
      <c r="N23" s="32"/>
      <c r="O23" s="32"/>
      <c r="P23" s="32"/>
      <c r="Q23" s="32"/>
      <c r="R23" s="32"/>
      <c r="S23" s="32"/>
      <c r="T23" s="32"/>
      <c r="U23" s="32"/>
      <c r="V23" s="32"/>
      <c r="W23" s="32"/>
    </row>
    <row r="24" spans="1:23" s="7" customFormat="1" ht="30" customHeight="1" x14ac:dyDescent="0.25">
      <c r="A24" s="39" t="s">
        <v>13</v>
      </c>
      <c r="B24" s="27" t="s">
        <v>43</v>
      </c>
      <c r="C24" s="47">
        <v>15</v>
      </c>
      <c r="D24" s="45"/>
      <c r="E24" s="45"/>
      <c r="F24" s="45"/>
      <c r="G24" s="45"/>
      <c r="H24" s="45"/>
      <c r="I24" s="45"/>
      <c r="J24" s="45"/>
      <c r="K24" s="45"/>
      <c r="L24" s="45"/>
      <c r="M24" s="45"/>
      <c r="N24" s="45"/>
      <c r="O24" s="45"/>
      <c r="P24" s="45"/>
      <c r="Q24" s="45"/>
      <c r="R24" s="45"/>
      <c r="S24" s="45"/>
      <c r="T24" s="45"/>
      <c r="U24" s="45"/>
      <c r="V24" s="45"/>
      <c r="W24" s="45"/>
    </row>
    <row r="25" spans="1:23" s="7" customFormat="1" ht="30" customHeight="1" x14ac:dyDescent="0.25">
      <c r="A25" s="40"/>
      <c r="B25" s="36" t="s">
        <v>44</v>
      </c>
      <c r="C25" s="48"/>
      <c r="D25" s="46"/>
      <c r="E25" s="46"/>
      <c r="F25" s="46"/>
      <c r="G25" s="46"/>
      <c r="H25" s="46"/>
      <c r="I25" s="46"/>
      <c r="J25" s="46"/>
      <c r="K25" s="46"/>
      <c r="L25" s="46"/>
      <c r="M25" s="46"/>
      <c r="N25" s="46"/>
      <c r="O25" s="46"/>
      <c r="P25" s="46"/>
      <c r="Q25" s="46"/>
      <c r="R25" s="46"/>
      <c r="S25" s="46"/>
      <c r="T25" s="46"/>
      <c r="U25" s="46"/>
      <c r="V25" s="46"/>
      <c r="W25" s="46"/>
    </row>
    <row r="26" spans="1:23" s="7" customFormat="1" ht="30" customHeight="1" x14ac:dyDescent="0.25">
      <c r="A26" s="40"/>
      <c r="B26" s="36" t="s">
        <v>45</v>
      </c>
      <c r="C26" s="48"/>
      <c r="D26" s="46"/>
      <c r="E26" s="46"/>
      <c r="F26" s="46"/>
      <c r="G26" s="46"/>
      <c r="H26" s="46"/>
      <c r="I26" s="46"/>
      <c r="J26" s="46"/>
      <c r="K26" s="46"/>
      <c r="L26" s="46"/>
      <c r="M26" s="46"/>
      <c r="N26" s="46"/>
      <c r="O26" s="46"/>
      <c r="P26" s="46"/>
      <c r="Q26" s="46"/>
      <c r="R26" s="46"/>
      <c r="S26" s="46"/>
      <c r="T26" s="46"/>
      <c r="U26" s="46"/>
      <c r="V26" s="46"/>
      <c r="W26" s="46"/>
    </row>
    <row r="27" spans="1:23" s="7" customFormat="1" ht="30" customHeight="1" x14ac:dyDescent="0.25">
      <c r="A27" s="40"/>
      <c r="B27" s="36" t="s">
        <v>46</v>
      </c>
      <c r="C27" s="48"/>
      <c r="D27" s="46"/>
      <c r="E27" s="46"/>
      <c r="F27" s="46"/>
      <c r="G27" s="46"/>
      <c r="H27" s="46"/>
      <c r="I27" s="46"/>
      <c r="J27" s="46"/>
      <c r="K27" s="46"/>
      <c r="L27" s="46"/>
      <c r="M27" s="46"/>
      <c r="N27" s="46"/>
      <c r="O27" s="46"/>
      <c r="P27" s="46"/>
      <c r="Q27" s="46"/>
      <c r="R27" s="46"/>
      <c r="S27" s="46"/>
      <c r="T27" s="46"/>
      <c r="U27" s="46"/>
      <c r="V27" s="46"/>
      <c r="W27" s="46"/>
    </row>
    <row r="28" spans="1:23" s="7" customFormat="1" ht="30" customHeight="1" x14ac:dyDescent="0.25">
      <c r="A28" s="41"/>
      <c r="B28" s="37" t="s">
        <v>47</v>
      </c>
      <c r="C28" s="48"/>
      <c r="D28" s="46"/>
      <c r="E28" s="46"/>
      <c r="F28" s="46"/>
      <c r="G28" s="46"/>
      <c r="H28" s="46"/>
      <c r="I28" s="46"/>
      <c r="J28" s="46"/>
      <c r="K28" s="46"/>
      <c r="L28" s="46"/>
      <c r="M28" s="46"/>
      <c r="N28" s="46"/>
      <c r="O28" s="46"/>
      <c r="P28" s="46"/>
      <c r="Q28" s="46"/>
      <c r="R28" s="46"/>
      <c r="S28" s="46"/>
      <c r="T28" s="46"/>
      <c r="U28" s="46"/>
      <c r="V28" s="46"/>
      <c r="W28" s="46"/>
    </row>
    <row r="29" spans="1:23" x14ac:dyDescent="0.25">
      <c r="A29" s="8" t="s">
        <v>14</v>
      </c>
      <c r="B29" s="8"/>
      <c r="C29" s="9">
        <f t="shared" ref="C29:W29" si="0">SUM(C6:C28)</f>
        <v>100</v>
      </c>
      <c r="D29" s="9">
        <f t="shared" si="0"/>
        <v>0</v>
      </c>
      <c r="E29" s="9">
        <f t="shared" si="0"/>
        <v>0</v>
      </c>
      <c r="F29" s="9">
        <f t="shared" si="0"/>
        <v>0</v>
      </c>
      <c r="G29" s="9">
        <f t="shared" si="0"/>
        <v>0</v>
      </c>
      <c r="H29" s="9">
        <f t="shared" si="0"/>
        <v>0</v>
      </c>
      <c r="I29" s="9">
        <f t="shared" si="0"/>
        <v>0</v>
      </c>
      <c r="J29" s="9">
        <f t="shared" si="0"/>
        <v>0</v>
      </c>
      <c r="K29" s="9">
        <f t="shared" si="0"/>
        <v>0</v>
      </c>
      <c r="L29" s="9">
        <f t="shared" si="0"/>
        <v>0</v>
      </c>
      <c r="M29" s="9">
        <f t="shared" si="0"/>
        <v>0</v>
      </c>
      <c r="N29" s="9">
        <f t="shared" si="0"/>
        <v>0</v>
      </c>
      <c r="O29" s="9">
        <f t="shared" si="0"/>
        <v>0</v>
      </c>
      <c r="P29" s="9">
        <f t="shared" si="0"/>
        <v>0</v>
      </c>
      <c r="Q29" s="9">
        <f t="shared" si="0"/>
        <v>0</v>
      </c>
      <c r="R29" s="9">
        <f t="shared" si="0"/>
        <v>0</v>
      </c>
      <c r="S29" s="9">
        <f t="shared" si="0"/>
        <v>0</v>
      </c>
      <c r="T29" s="9">
        <f t="shared" si="0"/>
        <v>0</v>
      </c>
      <c r="U29" s="9">
        <f t="shared" si="0"/>
        <v>0</v>
      </c>
      <c r="V29" s="9">
        <f t="shared" si="0"/>
        <v>0</v>
      </c>
      <c r="W29" s="9">
        <f t="shared" si="0"/>
        <v>0</v>
      </c>
    </row>
    <row r="31" spans="1:23" x14ac:dyDescent="0.25">
      <c r="A31" t="s">
        <v>15</v>
      </c>
      <c r="B31" t="s">
        <v>16</v>
      </c>
    </row>
    <row r="32" spans="1:23" x14ac:dyDescent="0.25">
      <c r="B32" t="s">
        <v>17</v>
      </c>
    </row>
  </sheetData>
  <sheetProtection algorithmName="SHA-512" hashValue="qWs20WifmNikd2FqP910ccdYIXFLzkitqbyPgOktLAYoIaDYIAxRKqIgyL1fgIm0l+HjnsI/uXQt/VSFv0tZOw==" saltValue="POYOz+SGGHOjc50pCA7hiQ==" spinCount="100000" sheet="1" objects="1" scenarios="1" selectLockedCells="1"/>
  <mergeCells count="108">
    <mergeCell ref="L24:L28"/>
    <mergeCell ref="M24:M28"/>
    <mergeCell ref="N24:N28"/>
    <mergeCell ref="O24:O28"/>
    <mergeCell ref="P24:P28"/>
    <mergeCell ref="Q24:Q28"/>
    <mergeCell ref="R19:R22"/>
    <mergeCell ref="C24:C28"/>
    <mergeCell ref="D24:D28"/>
    <mergeCell ref="E24:E28"/>
    <mergeCell ref="F24:F28"/>
    <mergeCell ref="G24:G28"/>
    <mergeCell ref="H24:H28"/>
    <mergeCell ref="I24:I28"/>
    <mergeCell ref="J24:J28"/>
    <mergeCell ref="K24:K28"/>
    <mergeCell ref="U19:U22"/>
    <mergeCell ref="V19:V22"/>
    <mergeCell ref="W24:W28"/>
    <mergeCell ref="U7:U12"/>
    <mergeCell ref="V7:V12"/>
    <mergeCell ref="M7:M12"/>
    <mergeCell ref="N7:N12"/>
    <mergeCell ref="O7:O12"/>
    <mergeCell ref="W14:W17"/>
    <mergeCell ref="U24:U28"/>
    <mergeCell ref="V24:V28"/>
    <mergeCell ref="R24:R28"/>
    <mergeCell ref="S24:S28"/>
    <mergeCell ref="T24:T28"/>
    <mergeCell ref="U14:U17"/>
    <mergeCell ref="V14:V17"/>
    <mergeCell ref="W19:W22"/>
    <mergeCell ref="C19:C22"/>
    <mergeCell ref="D19:D22"/>
    <mergeCell ref="E19:E22"/>
    <mergeCell ref="F19:F22"/>
    <mergeCell ref="G19:G22"/>
    <mergeCell ref="H19:H22"/>
    <mergeCell ref="I19:I22"/>
    <mergeCell ref="J19:J22"/>
    <mergeCell ref="K19:K22"/>
    <mergeCell ref="L19:L22"/>
    <mergeCell ref="M19:M22"/>
    <mergeCell ref="N19:N22"/>
    <mergeCell ref="O19:O22"/>
    <mergeCell ref="P19:P22"/>
    <mergeCell ref="Q19:Q22"/>
    <mergeCell ref="R14:R17"/>
    <mergeCell ref="S14:S17"/>
    <mergeCell ref="T14:T17"/>
    <mergeCell ref="S19:S22"/>
    <mergeCell ref="T19:T22"/>
    <mergeCell ref="W7:W12"/>
    <mergeCell ref="C14:C17"/>
    <mergeCell ref="D14:D17"/>
    <mergeCell ref="E14:E17"/>
    <mergeCell ref="F14:F17"/>
    <mergeCell ref="G14:G17"/>
    <mergeCell ref="H14:H17"/>
    <mergeCell ref="I14:I17"/>
    <mergeCell ref="J14:J17"/>
    <mergeCell ref="K14:K17"/>
    <mergeCell ref="L14:L17"/>
    <mergeCell ref="M14:M17"/>
    <mergeCell ref="N14:N17"/>
    <mergeCell ref="O14:O17"/>
    <mergeCell ref="P14:P17"/>
    <mergeCell ref="Q14:Q17"/>
    <mergeCell ref="R7:R12"/>
    <mergeCell ref="S7:S12"/>
    <mergeCell ref="T7:T12"/>
    <mergeCell ref="P7:P12"/>
    <mergeCell ref="Q7:Q12"/>
    <mergeCell ref="H7:H12"/>
    <mergeCell ref="I7:I12"/>
    <mergeCell ref="J7:J12"/>
    <mergeCell ref="K7:K12"/>
    <mergeCell ref="L7:L12"/>
    <mergeCell ref="C7:C12"/>
    <mergeCell ref="D7:D12"/>
    <mergeCell ref="E7:E12"/>
    <mergeCell ref="F7:F12"/>
    <mergeCell ref="G7:G12"/>
    <mergeCell ref="A7:A12"/>
    <mergeCell ref="A14:A17"/>
    <mergeCell ref="A19:A22"/>
    <mergeCell ref="A24:A28"/>
    <mergeCell ref="V2:V5"/>
    <mergeCell ref="W2:W5"/>
    <mergeCell ref="P2:P5"/>
    <mergeCell ref="Q2:Q5"/>
    <mergeCell ref="R2:R5"/>
    <mergeCell ref="S2:S5"/>
    <mergeCell ref="T2:T5"/>
    <mergeCell ref="U2:U5"/>
    <mergeCell ref="O2:O5"/>
    <mergeCell ref="D2:D5"/>
    <mergeCell ref="E2:E5"/>
    <mergeCell ref="F2:F5"/>
    <mergeCell ref="G2:G5"/>
    <mergeCell ref="H2:H5"/>
    <mergeCell ref="I2:I5"/>
    <mergeCell ref="J2:J5"/>
    <mergeCell ref="K2:K5"/>
    <mergeCell ref="L2:L5"/>
    <mergeCell ref="M2:M5"/>
    <mergeCell ref="N2:N5"/>
  </mergeCells>
  <conditionalFormatting sqref="D7">
    <cfRule type="expression" dxfId="88" priority="400">
      <formula>D7&gt;$C7</formula>
    </cfRule>
  </conditionalFormatting>
  <conditionalFormatting sqref="W7">
    <cfRule type="expression" dxfId="87" priority="361">
      <formula>W7&gt;$C7</formula>
    </cfRule>
  </conditionalFormatting>
  <conditionalFormatting sqref="E7">
    <cfRule type="expression" dxfId="86" priority="379">
      <formula>E7&gt;$C7</formula>
    </cfRule>
  </conditionalFormatting>
  <conditionalFormatting sqref="F7">
    <cfRule type="expression" dxfId="85" priority="378">
      <formula>F7&gt;$C7</formula>
    </cfRule>
  </conditionalFormatting>
  <conditionalFormatting sqref="G7">
    <cfRule type="expression" dxfId="84" priority="377">
      <formula>G7&gt;$C7</formula>
    </cfRule>
  </conditionalFormatting>
  <conditionalFormatting sqref="H7">
    <cfRule type="expression" dxfId="83" priority="376">
      <formula>H7&gt;$C7</formula>
    </cfRule>
  </conditionalFormatting>
  <conditionalFormatting sqref="I7">
    <cfRule type="expression" dxfId="82" priority="375">
      <formula>I7&gt;$C7</formula>
    </cfRule>
  </conditionalFormatting>
  <conditionalFormatting sqref="J7">
    <cfRule type="expression" dxfId="81" priority="374">
      <formula>J7&gt;$C7</formula>
    </cfRule>
  </conditionalFormatting>
  <conditionalFormatting sqref="K7">
    <cfRule type="expression" dxfId="80" priority="373">
      <formula>K7&gt;$C7</formula>
    </cfRule>
  </conditionalFormatting>
  <conditionalFormatting sqref="L7">
    <cfRule type="expression" dxfId="79" priority="372">
      <formula>L7&gt;$C7</formula>
    </cfRule>
  </conditionalFormatting>
  <conditionalFormatting sqref="M7">
    <cfRule type="expression" dxfId="78" priority="371">
      <formula>M7&gt;$C7</formula>
    </cfRule>
  </conditionalFormatting>
  <conditionalFormatting sqref="N7">
    <cfRule type="expression" dxfId="77" priority="370">
      <formula>N7&gt;$C7</formula>
    </cfRule>
  </conditionalFormatting>
  <conditionalFormatting sqref="O7">
    <cfRule type="expression" dxfId="76" priority="369">
      <formula>O7&gt;$C7</formula>
    </cfRule>
  </conditionalFormatting>
  <conditionalFormatting sqref="P7">
    <cfRule type="expression" dxfId="75" priority="368">
      <formula>P7&gt;$C7</formula>
    </cfRule>
  </conditionalFormatting>
  <conditionalFormatting sqref="Q7">
    <cfRule type="expression" dxfId="74" priority="367">
      <formula>Q7&gt;$C7</formula>
    </cfRule>
  </conditionalFormatting>
  <conditionalFormatting sqref="R7">
    <cfRule type="expression" dxfId="73" priority="366">
      <formula>R7&gt;$C7</formula>
    </cfRule>
  </conditionalFormatting>
  <conditionalFormatting sqref="S7">
    <cfRule type="expression" dxfId="72" priority="365">
      <formula>S7&gt;$C7</formula>
    </cfRule>
  </conditionalFormatting>
  <conditionalFormatting sqref="T7">
    <cfRule type="expression" dxfId="71" priority="364">
      <formula>T7&gt;$C7</formula>
    </cfRule>
  </conditionalFormatting>
  <conditionalFormatting sqref="U7">
    <cfRule type="expression" dxfId="70" priority="363">
      <formula>U7&gt;$C7</formula>
    </cfRule>
  </conditionalFormatting>
  <conditionalFormatting sqref="V7">
    <cfRule type="expression" dxfId="69" priority="362">
      <formula>V7&gt;$C7</formula>
    </cfRule>
  </conditionalFormatting>
  <conditionalFormatting sqref="D6">
    <cfRule type="expression" dxfId="68" priority="180">
      <formula>D6&gt;$C6</formula>
    </cfRule>
  </conditionalFormatting>
  <conditionalFormatting sqref="E6:W6">
    <cfRule type="expression" dxfId="67" priority="179">
      <formula>E6&gt;$C6</formula>
    </cfRule>
  </conditionalFormatting>
  <conditionalFormatting sqref="D13">
    <cfRule type="expression" dxfId="66" priority="178">
      <formula>D13&gt;$C13</formula>
    </cfRule>
  </conditionalFormatting>
  <conditionalFormatting sqref="E13:W13">
    <cfRule type="expression" dxfId="65" priority="177">
      <formula>E13&gt;$C13</formula>
    </cfRule>
  </conditionalFormatting>
  <conditionalFormatting sqref="D18">
    <cfRule type="expression" dxfId="64" priority="176">
      <formula>D18&gt;$C18</formula>
    </cfRule>
  </conditionalFormatting>
  <conditionalFormatting sqref="E18:W18">
    <cfRule type="expression" dxfId="63" priority="175">
      <formula>E18&gt;$C18</formula>
    </cfRule>
  </conditionalFormatting>
  <conditionalFormatting sqref="D23">
    <cfRule type="expression" dxfId="62" priority="174">
      <formula>D23&gt;$C23</formula>
    </cfRule>
  </conditionalFormatting>
  <conditionalFormatting sqref="E23:W23">
    <cfRule type="expression" dxfId="61" priority="173">
      <formula>E23&gt;$C23</formula>
    </cfRule>
  </conditionalFormatting>
  <conditionalFormatting sqref="D14">
    <cfRule type="expression" dxfId="60" priority="160">
      <formula>D14&gt;$C14</formula>
    </cfRule>
  </conditionalFormatting>
  <conditionalFormatting sqref="W14">
    <cfRule type="expression" dxfId="59" priority="141">
      <formula>W14&gt;$C14</formula>
    </cfRule>
  </conditionalFormatting>
  <conditionalFormatting sqref="E14">
    <cfRule type="expression" dxfId="58" priority="159">
      <formula>E14&gt;$C14</formula>
    </cfRule>
  </conditionalFormatting>
  <conditionalFormatting sqref="F14">
    <cfRule type="expression" dxfId="57" priority="158">
      <formula>F14&gt;$C14</formula>
    </cfRule>
  </conditionalFormatting>
  <conditionalFormatting sqref="G14">
    <cfRule type="expression" dxfId="56" priority="157">
      <formula>G14&gt;$C14</formula>
    </cfRule>
  </conditionalFormatting>
  <conditionalFormatting sqref="H14">
    <cfRule type="expression" dxfId="55" priority="156">
      <formula>H14&gt;$C14</formula>
    </cfRule>
  </conditionalFormatting>
  <conditionalFormatting sqref="I14">
    <cfRule type="expression" dxfId="54" priority="155">
      <formula>I14&gt;$C14</formula>
    </cfRule>
  </conditionalFormatting>
  <conditionalFormatting sqref="J14">
    <cfRule type="expression" dxfId="53" priority="154">
      <formula>J14&gt;$C14</formula>
    </cfRule>
  </conditionalFormatting>
  <conditionalFormatting sqref="K14">
    <cfRule type="expression" dxfId="52" priority="153">
      <formula>K14&gt;$C14</formula>
    </cfRule>
  </conditionalFormatting>
  <conditionalFormatting sqref="L14">
    <cfRule type="expression" dxfId="51" priority="152">
      <formula>L14&gt;$C14</formula>
    </cfRule>
  </conditionalFormatting>
  <conditionalFormatting sqref="M14">
    <cfRule type="expression" dxfId="50" priority="151">
      <formula>M14&gt;$C14</formula>
    </cfRule>
  </conditionalFormatting>
  <conditionalFormatting sqref="N14">
    <cfRule type="expression" dxfId="49" priority="150">
      <formula>N14&gt;$C14</formula>
    </cfRule>
  </conditionalFormatting>
  <conditionalFormatting sqref="O14">
    <cfRule type="expression" dxfId="48" priority="149">
      <formula>O14&gt;$C14</formula>
    </cfRule>
  </conditionalFormatting>
  <conditionalFormatting sqref="P14">
    <cfRule type="expression" dxfId="47" priority="148">
      <formula>P14&gt;$C14</formula>
    </cfRule>
  </conditionalFormatting>
  <conditionalFormatting sqref="Q14">
    <cfRule type="expression" dxfId="46" priority="147">
      <formula>Q14&gt;$C14</formula>
    </cfRule>
  </conditionalFormatting>
  <conditionalFormatting sqref="R14">
    <cfRule type="expression" dxfId="45" priority="146">
      <formula>R14&gt;$C14</formula>
    </cfRule>
  </conditionalFormatting>
  <conditionalFormatting sqref="S14">
    <cfRule type="expression" dxfId="44" priority="145">
      <formula>S14&gt;$C14</formula>
    </cfRule>
  </conditionalFormatting>
  <conditionalFormatting sqref="T14">
    <cfRule type="expression" dxfId="43" priority="144">
      <formula>T14&gt;$C14</formula>
    </cfRule>
  </conditionalFormatting>
  <conditionalFormatting sqref="U14">
    <cfRule type="expression" dxfId="42" priority="143">
      <formula>U14&gt;$C14</formula>
    </cfRule>
  </conditionalFormatting>
  <conditionalFormatting sqref="V14">
    <cfRule type="expression" dxfId="41" priority="142">
      <formula>V14&gt;$C14</formula>
    </cfRule>
  </conditionalFormatting>
  <conditionalFormatting sqref="D19">
    <cfRule type="expression" dxfId="40" priority="140">
      <formula>D19&gt;$C19</formula>
    </cfRule>
  </conditionalFormatting>
  <conditionalFormatting sqref="W19">
    <cfRule type="expression" dxfId="39" priority="121">
      <formula>W19&gt;$C19</formula>
    </cfRule>
  </conditionalFormatting>
  <conditionalFormatting sqref="E19">
    <cfRule type="expression" dxfId="38" priority="139">
      <formula>E19&gt;$C19</formula>
    </cfRule>
  </conditionalFormatting>
  <conditionalFormatting sqref="F19">
    <cfRule type="expression" dxfId="37" priority="138">
      <formula>F19&gt;$C19</formula>
    </cfRule>
  </conditionalFormatting>
  <conditionalFormatting sqref="G19">
    <cfRule type="expression" dxfId="36" priority="137">
      <formula>G19&gt;$C19</formula>
    </cfRule>
  </conditionalFormatting>
  <conditionalFormatting sqref="H19">
    <cfRule type="expression" dxfId="35" priority="136">
      <formula>H19&gt;$C19</formula>
    </cfRule>
  </conditionalFormatting>
  <conditionalFormatting sqref="I19">
    <cfRule type="expression" dxfId="34" priority="135">
      <formula>I19&gt;$C19</formula>
    </cfRule>
  </conditionalFormatting>
  <conditionalFormatting sqref="J19">
    <cfRule type="expression" dxfId="33" priority="134">
      <formula>J19&gt;$C19</formula>
    </cfRule>
  </conditionalFormatting>
  <conditionalFormatting sqref="K19">
    <cfRule type="expression" dxfId="32" priority="133">
      <formula>K19&gt;$C19</formula>
    </cfRule>
  </conditionalFormatting>
  <conditionalFormatting sqref="L19">
    <cfRule type="expression" dxfId="31" priority="132">
      <formula>L19&gt;$C19</formula>
    </cfRule>
  </conditionalFormatting>
  <conditionalFormatting sqref="M19">
    <cfRule type="expression" dxfId="30" priority="131">
      <formula>M19&gt;$C19</formula>
    </cfRule>
  </conditionalFormatting>
  <conditionalFormatting sqref="N19">
    <cfRule type="expression" dxfId="29" priority="130">
      <formula>N19&gt;$C19</formula>
    </cfRule>
  </conditionalFormatting>
  <conditionalFormatting sqref="O19">
    <cfRule type="expression" dxfId="28" priority="129">
      <formula>O19&gt;$C19</formula>
    </cfRule>
  </conditionalFormatting>
  <conditionalFormatting sqref="P19">
    <cfRule type="expression" dxfId="27" priority="128">
      <formula>P19&gt;$C19</formula>
    </cfRule>
  </conditionalFormatting>
  <conditionalFormatting sqref="Q19">
    <cfRule type="expression" dxfId="26" priority="127">
      <formula>Q19&gt;$C19</formula>
    </cfRule>
  </conditionalFormatting>
  <conditionalFormatting sqref="R19">
    <cfRule type="expression" dxfId="25" priority="126">
      <formula>R19&gt;$C19</formula>
    </cfRule>
  </conditionalFormatting>
  <conditionalFormatting sqref="S19">
    <cfRule type="expression" dxfId="24" priority="125">
      <formula>S19&gt;$C19</formula>
    </cfRule>
  </conditionalFormatting>
  <conditionalFormatting sqref="T19">
    <cfRule type="expression" dxfId="23" priority="124">
      <formula>T19&gt;$C19</formula>
    </cfRule>
  </conditionalFormatting>
  <conditionalFormatting sqref="U19">
    <cfRule type="expression" dxfId="22" priority="123">
      <formula>U19&gt;$C19</formula>
    </cfRule>
  </conditionalFormatting>
  <conditionalFormatting sqref="V19">
    <cfRule type="expression" dxfId="21" priority="122">
      <formula>V19&gt;$C19</formula>
    </cfRule>
  </conditionalFormatting>
  <conditionalFormatting sqref="D24">
    <cfRule type="expression" dxfId="20" priority="120">
      <formula>D24&gt;$C24</formula>
    </cfRule>
  </conditionalFormatting>
  <conditionalFormatting sqref="W24">
    <cfRule type="expression" dxfId="19" priority="101">
      <formula>W24&gt;$C24</formula>
    </cfRule>
  </conditionalFormatting>
  <conditionalFormatting sqref="E24">
    <cfRule type="expression" dxfId="18" priority="119">
      <formula>E24&gt;$C24</formula>
    </cfRule>
  </conditionalFormatting>
  <conditionalFormatting sqref="F24">
    <cfRule type="expression" dxfId="17" priority="118">
      <formula>F24&gt;$C24</formula>
    </cfRule>
  </conditionalFormatting>
  <conditionalFormatting sqref="G24">
    <cfRule type="expression" dxfId="16" priority="117">
      <formula>G24&gt;$C24</formula>
    </cfRule>
  </conditionalFormatting>
  <conditionalFormatting sqref="H24">
    <cfRule type="expression" dxfId="15" priority="116">
      <formula>H24&gt;$C24</formula>
    </cfRule>
  </conditionalFormatting>
  <conditionalFormatting sqref="I24">
    <cfRule type="expression" dxfId="14" priority="115">
      <formula>I24&gt;$C24</formula>
    </cfRule>
  </conditionalFormatting>
  <conditionalFormatting sqref="J24">
    <cfRule type="expression" dxfId="13" priority="114">
      <formula>J24&gt;$C24</formula>
    </cfRule>
  </conditionalFormatting>
  <conditionalFormatting sqref="K24">
    <cfRule type="expression" dxfId="12" priority="113">
      <formula>K24&gt;$C24</formula>
    </cfRule>
  </conditionalFormatting>
  <conditionalFormatting sqref="L24">
    <cfRule type="expression" dxfId="11" priority="112">
      <formula>L24&gt;$C24</formula>
    </cfRule>
  </conditionalFormatting>
  <conditionalFormatting sqref="M24">
    <cfRule type="expression" dxfId="10" priority="111">
      <formula>M24&gt;$C24</formula>
    </cfRule>
  </conditionalFormatting>
  <conditionalFormatting sqref="N24">
    <cfRule type="expression" dxfId="9" priority="110">
      <formula>N24&gt;$C24</formula>
    </cfRule>
  </conditionalFormatting>
  <conditionalFormatting sqref="O24">
    <cfRule type="expression" dxfId="8" priority="109">
      <formula>O24&gt;$C24</formula>
    </cfRule>
  </conditionalFormatting>
  <conditionalFormatting sqref="P24">
    <cfRule type="expression" dxfId="7" priority="108">
      <formula>P24&gt;$C24</formula>
    </cfRule>
  </conditionalFormatting>
  <conditionalFormatting sqref="Q24">
    <cfRule type="expression" dxfId="6" priority="107">
      <formula>Q24&gt;$C24</formula>
    </cfRule>
  </conditionalFormatting>
  <conditionalFormatting sqref="R24">
    <cfRule type="expression" dxfId="5" priority="106">
      <formula>R24&gt;$C24</formula>
    </cfRule>
  </conditionalFormatting>
  <conditionalFormatting sqref="S24">
    <cfRule type="expression" dxfId="4" priority="105">
      <formula>S24&gt;$C24</formula>
    </cfRule>
  </conditionalFormatting>
  <conditionalFormatting sqref="T24">
    <cfRule type="expression" dxfId="3" priority="104">
      <formula>T24&gt;$C24</formula>
    </cfRule>
  </conditionalFormatting>
  <conditionalFormatting sqref="U24">
    <cfRule type="expression" dxfId="2" priority="103">
      <formula>U24&gt;$C24</formula>
    </cfRule>
  </conditionalFormatting>
  <conditionalFormatting sqref="V24">
    <cfRule type="expression" dxfId="1" priority="102">
      <formula>V24&gt;$C24</formula>
    </cfRule>
  </conditionalFormatting>
  <pageMargins left="0.7" right="0.7" top="0.75" bottom="0.75" header="0.3" footer="0.3"/>
  <pageSetup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8">
    <pageSetUpPr fitToPage="1"/>
  </sheetPr>
  <dimension ref="A1:H30"/>
  <sheetViews>
    <sheetView tabSelected="1" topLeftCell="A5" workbookViewId="0">
      <selection activeCell="H18" sqref="H18"/>
    </sheetView>
  </sheetViews>
  <sheetFormatPr defaultRowHeight="15" x14ac:dyDescent="0.25"/>
  <cols>
    <col min="1" max="1" width="4.140625" customWidth="1"/>
    <col min="2" max="2" width="14.7109375" customWidth="1"/>
    <col min="3" max="3" width="13.7109375" customWidth="1"/>
    <col min="4" max="8" width="13.5703125" style="1" customWidth="1"/>
  </cols>
  <sheetData>
    <row r="1" spans="1:8" ht="26.25" x14ac:dyDescent="0.4">
      <c r="A1" s="13" t="s">
        <v>18</v>
      </c>
    </row>
    <row r="2" spans="1:8" ht="21" x14ac:dyDescent="0.35">
      <c r="A2" s="14" t="s">
        <v>19</v>
      </c>
    </row>
    <row r="4" spans="1:8" ht="18.75" x14ac:dyDescent="0.3">
      <c r="A4" s="2" t="str">
        <f>Learners!A1</f>
        <v>5N1552 Animation Layout Design</v>
      </c>
    </row>
    <row r="6" spans="1:8" ht="25.5" x14ac:dyDescent="0.25">
      <c r="A6" s="16" t="s">
        <v>7</v>
      </c>
      <c r="B6" s="16" t="s">
        <v>9</v>
      </c>
      <c r="C6" s="16" t="s">
        <v>8</v>
      </c>
      <c r="D6" s="17" t="s">
        <v>20</v>
      </c>
      <c r="E6" s="17" t="s">
        <v>21</v>
      </c>
      <c r="F6" s="17" t="s">
        <v>22</v>
      </c>
      <c r="G6" s="17" t="s">
        <v>23</v>
      </c>
      <c r="H6" s="17" t="s">
        <v>24</v>
      </c>
    </row>
    <row r="7" spans="1:8" ht="23.25" customHeight="1" x14ac:dyDescent="0.25">
      <c r="A7" s="20">
        <v>1</v>
      </c>
      <c r="B7" s="21" t="str">
        <f>IF(Learners!C11="","",Learners!C11)</f>
        <v/>
      </c>
      <c r="C7" s="21" t="str">
        <f>IF(Learners!B11="","",Learners!B11)</f>
        <v/>
      </c>
      <c r="D7" s="20" t="str">
        <f>IF(Learners!D$11="","",Learners!D$11)</f>
        <v/>
      </c>
      <c r="E7" s="20">
        <f>'Collection of Work'!$D$29</f>
        <v>0</v>
      </c>
      <c r="F7" s="20" t="str">
        <f t="shared" ref="F7:F26" si="0">IF(B7="","",SUM(E7:E7))</f>
        <v/>
      </c>
      <c r="G7" s="20" t="str">
        <f>IF(F7="","",IF(F7&gt;79,"D",IF(F7&gt;64,"M", IF(F7&gt;49,"P",IF(F7&lt;50,"U")))))</f>
        <v/>
      </c>
      <c r="H7" s="22"/>
    </row>
    <row r="8" spans="1:8" ht="23.25" customHeight="1" x14ac:dyDescent="0.25">
      <c r="A8" s="23">
        <v>2</v>
      </c>
      <c r="B8" s="24" t="str">
        <f>IF(Learners!C12="","",Learners!C12)</f>
        <v/>
      </c>
      <c r="C8" s="24" t="str">
        <f>IF(Learners!B12="","",Learners!B12)</f>
        <v/>
      </c>
      <c r="D8" s="23" t="str">
        <f>IF(Learners!D12="","",Learners!D12)</f>
        <v/>
      </c>
      <c r="E8" s="23">
        <f>'Collection of Work'!$E$29</f>
        <v>0</v>
      </c>
      <c r="F8" s="23" t="str">
        <f t="shared" si="0"/>
        <v/>
      </c>
      <c r="G8" s="19" t="str">
        <f t="shared" ref="G8:G26" si="1">IF(F8="","",IF(F8&gt;79,"D",IF(F8&gt;64,"M", IF(F8&gt;49,"P",IF(F8&lt;50,"U")))))</f>
        <v/>
      </c>
      <c r="H8" s="25"/>
    </row>
    <row r="9" spans="1:8" ht="23.25" customHeight="1" x14ac:dyDescent="0.25">
      <c r="A9" s="20">
        <v>3</v>
      </c>
      <c r="B9" s="21" t="str">
        <f>IF(Learners!C13="","",Learners!C13)</f>
        <v/>
      </c>
      <c r="C9" s="21" t="str">
        <f>IF(Learners!B13="","",Learners!B13)</f>
        <v/>
      </c>
      <c r="D9" s="20" t="str">
        <f>IF(Learners!D13="","",Learners!D13)</f>
        <v/>
      </c>
      <c r="E9" s="20">
        <f>'Collection of Work'!$F$29</f>
        <v>0</v>
      </c>
      <c r="F9" s="20" t="str">
        <f t="shared" si="0"/>
        <v/>
      </c>
      <c r="G9" s="20" t="str">
        <f t="shared" si="1"/>
        <v/>
      </c>
      <c r="H9" s="22"/>
    </row>
    <row r="10" spans="1:8" ht="23.25" customHeight="1" x14ac:dyDescent="0.25">
      <c r="A10" s="23">
        <v>4</v>
      </c>
      <c r="B10" s="24" t="str">
        <f>IF(Learners!C14="","",Learners!C14)</f>
        <v/>
      </c>
      <c r="C10" s="24" t="str">
        <f>IF(Learners!B14="","",Learners!B14)</f>
        <v/>
      </c>
      <c r="D10" s="23" t="str">
        <f>IF(Learners!D14="","",Learners!D14)</f>
        <v/>
      </c>
      <c r="E10" s="23">
        <f>'Collection of Work'!$G$29</f>
        <v>0</v>
      </c>
      <c r="F10" s="23" t="str">
        <f t="shared" si="0"/>
        <v/>
      </c>
      <c r="G10" s="19" t="str">
        <f t="shared" si="1"/>
        <v/>
      </c>
      <c r="H10" s="25"/>
    </row>
    <row r="11" spans="1:8" ht="23.25" customHeight="1" x14ac:dyDescent="0.25">
      <c r="A11" s="20">
        <v>5</v>
      </c>
      <c r="B11" s="21" t="str">
        <f>IF(Learners!C15="","",Learners!C15)</f>
        <v/>
      </c>
      <c r="C11" s="21" t="str">
        <f>IF(Learners!B15="","",Learners!B15)</f>
        <v/>
      </c>
      <c r="D11" s="20" t="str">
        <f>IF(Learners!D15="","",Learners!D15)</f>
        <v/>
      </c>
      <c r="E11" s="20">
        <f>'Collection of Work'!$H$29</f>
        <v>0</v>
      </c>
      <c r="F11" s="20" t="str">
        <f t="shared" si="0"/>
        <v/>
      </c>
      <c r="G11" s="20" t="str">
        <f t="shared" si="1"/>
        <v/>
      </c>
      <c r="H11" s="22"/>
    </row>
    <row r="12" spans="1:8" ht="23.25" customHeight="1" x14ac:dyDescent="0.25">
      <c r="A12" s="23">
        <v>6</v>
      </c>
      <c r="B12" s="24" t="str">
        <f>IF(Learners!C16="","",Learners!C16)</f>
        <v/>
      </c>
      <c r="C12" s="24" t="str">
        <f>IF(Learners!B16="","",Learners!B16)</f>
        <v/>
      </c>
      <c r="D12" s="23" t="str">
        <f>IF(Learners!D16="","",Learners!D16)</f>
        <v/>
      </c>
      <c r="E12" s="23">
        <f>'Collection of Work'!$I$29</f>
        <v>0</v>
      </c>
      <c r="F12" s="23" t="str">
        <f t="shared" si="0"/>
        <v/>
      </c>
      <c r="G12" s="19" t="str">
        <f t="shared" si="1"/>
        <v/>
      </c>
      <c r="H12" s="25"/>
    </row>
    <row r="13" spans="1:8" ht="23.25" customHeight="1" x14ac:dyDescent="0.25">
      <c r="A13" s="20">
        <v>7</v>
      </c>
      <c r="B13" s="21" t="str">
        <f>IF(Learners!C17="","",Learners!C17)</f>
        <v/>
      </c>
      <c r="C13" s="21" t="str">
        <f>IF(Learners!B17="","",Learners!B17)</f>
        <v/>
      </c>
      <c r="D13" s="20" t="str">
        <f>IF(Learners!D17="","",Learners!D17)</f>
        <v/>
      </c>
      <c r="E13" s="20">
        <f>'Collection of Work'!$J$29</f>
        <v>0</v>
      </c>
      <c r="F13" s="20" t="str">
        <f t="shared" si="0"/>
        <v/>
      </c>
      <c r="G13" s="20" t="str">
        <f t="shared" si="1"/>
        <v/>
      </c>
      <c r="H13" s="22"/>
    </row>
    <row r="14" spans="1:8" ht="23.25" customHeight="1" x14ac:dyDescent="0.25">
      <c r="A14" s="23">
        <v>8</v>
      </c>
      <c r="B14" s="24" t="str">
        <f>IF(Learners!C18="","",Learners!C18)</f>
        <v/>
      </c>
      <c r="C14" s="24" t="str">
        <f>IF(Learners!B18="","",Learners!B18)</f>
        <v/>
      </c>
      <c r="D14" s="23" t="str">
        <f>IF(Learners!D18="","",Learners!D18)</f>
        <v/>
      </c>
      <c r="E14" s="23">
        <f>'Collection of Work'!$K$29</f>
        <v>0</v>
      </c>
      <c r="F14" s="23" t="str">
        <f t="shared" si="0"/>
        <v/>
      </c>
      <c r="G14" s="19" t="str">
        <f t="shared" si="1"/>
        <v/>
      </c>
      <c r="H14" s="25"/>
    </row>
    <row r="15" spans="1:8" ht="23.25" customHeight="1" x14ac:dyDescent="0.25">
      <c r="A15" s="20">
        <v>9</v>
      </c>
      <c r="B15" s="21" t="str">
        <f>IF(Learners!C19="","",Learners!C19)</f>
        <v/>
      </c>
      <c r="C15" s="21" t="str">
        <f>IF(Learners!B19="","",Learners!B19)</f>
        <v/>
      </c>
      <c r="D15" s="20" t="str">
        <f>IF(Learners!D19="","",Learners!D19)</f>
        <v/>
      </c>
      <c r="E15" s="20">
        <f>'Collection of Work'!$L$29</f>
        <v>0</v>
      </c>
      <c r="F15" s="20" t="str">
        <f t="shared" si="0"/>
        <v/>
      </c>
      <c r="G15" s="20" t="str">
        <f t="shared" si="1"/>
        <v/>
      </c>
      <c r="H15" s="22"/>
    </row>
    <row r="16" spans="1:8" ht="23.25" customHeight="1" x14ac:dyDescent="0.25">
      <c r="A16" s="23">
        <v>10</v>
      </c>
      <c r="B16" s="24" t="str">
        <f>IF(Learners!C20="","",Learners!C20)</f>
        <v/>
      </c>
      <c r="C16" s="24" t="str">
        <f>IF(Learners!B20="","",Learners!B20)</f>
        <v/>
      </c>
      <c r="D16" s="23" t="str">
        <f>IF(Learners!D20="","",Learners!D20)</f>
        <v/>
      </c>
      <c r="E16" s="23">
        <f>'Collection of Work'!$M$29</f>
        <v>0</v>
      </c>
      <c r="F16" s="23" t="str">
        <f t="shared" si="0"/>
        <v/>
      </c>
      <c r="G16" s="19" t="str">
        <f t="shared" si="1"/>
        <v/>
      </c>
      <c r="H16" s="25"/>
    </row>
    <row r="17" spans="1:8" ht="23.25" customHeight="1" x14ac:dyDescent="0.25">
      <c r="A17" s="20">
        <v>11</v>
      </c>
      <c r="B17" s="21" t="str">
        <f>IF(Learners!C21="","",Learners!C21)</f>
        <v/>
      </c>
      <c r="C17" s="21" t="str">
        <f>IF(Learners!B21="","",Learners!B21)</f>
        <v/>
      </c>
      <c r="D17" s="20" t="str">
        <f>IF(Learners!D21="","",Learners!D21)</f>
        <v/>
      </c>
      <c r="E17" s="20">
        <f>'Collection of Work'!$N$29</f>
        <v>0</v>
      </c>
      <c r="F17" s="20" t="str">
        <f t="shared" si="0"/>
        <v/>
      </c>
      <c r="G17" s="20" t="str">
        <f t="shared" si="1"/>
        <v/>
      </c>
      <c r="H17" s="22"/>
    </row>
    <row r="18" spans="1:8" ht="23.25" customHeight="1" x14ac:dyDescent="0.25">
      <c r="A18" s="23">
        <v>12</v>
      </c>
      <c r="B18" s="24" t="str">
        <f>IF(Learners!C22="","",Learners!C22)</f>
        <v/>
      </c>
      <c r="C18" s="24" t="str">
        <f>IF(Learners!B22="","",Learners!B22)</f>
        <v/>
      </c>
      <c r="D18" s="23" t="str">
        <f>IF(Learners!D22="","",Learners!D22)</f>
        <v/>
      </c>
      <c r="E18" s="23">
        <f>'Collection of Work'!$O$29</f>
        <v>0</v>
      </c>
      <c r="F18" s="23" t="str">
        <f t="shared" si="0"/>
        <v/>
      </c>
      <c r="G18" s="19" t="str">
        <f t="shared" si="1"/>
        <v/>
      </c>
      <c r="H18" s="25"/>
    </row>
    <row r="19" spans="1:8" ht="23.25" customHeight="1" x14ac:dyDescent="0.25">
      <c r="A19" s="20">
        <v>13</v>
      </c>
      <c r="B19" s="21" t="str">
        <f>IF(Learners!C23="","",Learners!C23)</f>
        <v/>
      </c>
      <c r="C19" s="21" t="str">
        <f>IF(Learners!B23="","",Learners!B23)</f>
        <v/>
      </c>
      <c r="D19" s="20" t="str">
        <f>IF(Learners!D23="","",Learners!D23)</f>
        <v/>
      </c>
      <c r="E19" s="20">
        <f>'Collection of Work'!$P$29</f>
        <v>0</v>
      </c>
      <c r="F19" s="20" t="str">
        <f t="shared" si="0"/>
        <v/>
      </c>
      <c r="G19" s="20" t="str">
        <f t="shared" si="1"/>
        <v/>
      </c>
      <c r="H19" s="22"/>
    </row>
    <row r="20" spans="1:8" ht="23.25" customHeight="1" x14ac:dyDescent="0.25">
      <c r="A20" s="23">
        <v>14</v>
      </c>
      <c r="B20" s="24" t="str">
        <f>IF(Learners!C24="","",Learners!C24)</f>
        <v/>
      </c>
      <c r="C20" s="24" t="str">
        <f>IF(Learners!B24="","",Learners!B24)</f>
        <v/>
      </c>
      <c r="D20" s="23" t="str">
        <f>IF(Learners!D24="","",Learners!D24)</f>
        <v/>
      </c>
      <c r="E20" s="23">
        <f>'Collection of Work'!$Q$29</f>
        <v>0</v>
      </c>
      <c r="F20" s="23" t="str">
        <f t="shared" si="0"/>
        <v/>
      </c>
      <c r="G20" s="19" t="str">
        <f t="shared" si="1"/>
        <v/>
      </c>
      <c r="H20" s="25"/>
    </row>
    <row r="21" spans="1:8" ht="23.25" customHeight="1" x14ac:dyDescent="0.25">
      <c r="A21" s="20">
        <v>15</v>
      </c>
      <c r="B21" s="21" t="str">
        <f>IF(Learners!C25="","",Learners!C25)</f>
        <v/>
      </c>
      <c r="C21" s="21" t="str">
        <f>IF(Learners!B25="","",Learners!B25)</f>
        <v/>
      </c>
      <c r="D21" s="20" t="str">
        <f>IF(Learners!D25="","",Learners!D25)</f>
        <v/>
      </c>
      <c r="E21" s="20">
        <f>'Collection of Work'!$R$29</f>
        <v>0</v>
      </c>
      <c r="F21" s="20" t="str">
        <f t="shared" si="0"/>
        <v/>
      </c>
      <c r="G21" s="20" t="str">
        <f t="shared" si="1"/>
        <v/>
      </c>
      <c r="H21" s="22"/>
    </row>
    <row r="22" spans="1:8" ht="23.25" customHeight="1" x14ac:dyDescent="0.25">
      <c r="A22" s="23">
        <v>16</v>
      </c>
      <c r="B22" s="24" t="str">
        <f>IF(Learners!C26="","",Learners!C26)</f>
        <v/>
      </c>
      <c r="C22" s="24" t="str">
        <f>IF(Learners!B26="","",Learners!B26)</f>
        <v/>
      </c>
      <c r="D22" s="23" t="str">
        <f>IF(Learners!D26="","",Learners!D26)</f>
        <v/>
      </c>
      <c r="E22" s="23">
        <f>'Collection of Work'!$S$29</f>
        <v>0</v>
      </c>
      <c r="F22" s="23" t="str">
        <f t="shared" si="0"/>
        <v/>
      </c>
      <c r="G22" s="19" t="str">
        <f t="shared" si="1"/>
        <v/>
      </c>
      <c r="H22" s="25"/>
    </row>
    <row r="23" spans="1:8" ht="23.25" customHeight="1" x14ac:dyDescent="0.25">
      <c r="A23" s="20">
        <v>17</v>
      </c>
      <c r="B23" s="21" t="str">
        <f>IF(Learners!C27="","",Learners!C27)</f>
        <v/>
      </c>
      <c r="C23" s="21" t="str">
        <f>IF(Learners!B27="","",Learners!B27)</f>
        <v/>
      </c>
      <c r="D23" s="20" t="str">
        <f>IF(Learners!D27="","",Learners!D27)</f>
        <v/>
      </c>
      <c r="E23" s="20">
        <f>'Collection of Work'!$T$29</f>
        <v>0</v>
      </c>
      <c r="F23" s="20" t="str">
        <f t="shared" si="0"/>
        <v/>
      </c>
      <c r="G23" s="20" t="str">
        <f t="shared" si="1"/>
        <v/>
      </c>
      <c r="H23" s="22"/>
    </row>
    <row r="24" spans="1:8" ht="23.25" customHeight="1" x14ac:dyDescent="0.25">
      <c r="A24" s="23">
        <v>18</v>
      </c>
      <c r="B24" s="24" t="str">
        <f>IF(Learners!C28="","",Learners!C28)</f>
        <v/>
      </c>
      <c r="C24" s="24" t="str">
        <f>IF(Learners!B28="","",Learners!B28)</f>
        <v/>
      </c>
      <c r="D24" s="23" t="str">
        <f>IF(Learners!D28="","",Learners!D28)</f>
        <v/>
      </c>
      <c r="E24" s="23">
        <f>'Collection of Work'!$U$29</f>
        <v>0</v>
      </c>
      <c r="F24" s="23" t="str">
        <f t="shared" si="0"/>
        <v/>
      </c>
      <c r="G24" s="19" t="str">
        <f t="shared" si="1"/>
        <v/>
      </c>
      <c r="H24" s="25"/>
    </row>
    <row r="25" spans="1:8" ht="23.25" customHeight="1" x14ac:dyDescent="0.25">
      <c r="A25" s="20">
        <v>19</v>
      </c>
      <c r="B25" s="21" t="str">
        <f>IF(Learners!C29="","",Learners!C29)</f>
        <v/>
      </c>
      <c r="C25" s="21" t="str">
        <f>IF(Learners!B29="","",Learners!B29)</f>
        <v/>
      </c>
      <c r="D25" s="20" t="str">
        <f>IF(Learners!D29="","",Learners!D29)</f>
        <v/>
      </c>
      <c r="E25" s="20">
        <f>'Collection of Work'!$V$29</f>
        <v>0</v>
      </c>
      <c r="F25" s="20" t="str">
        <f t="shared" si="0"/>
        <v/>
      </c>
      <c r="G25" s="20" t="str">
        <f t="shared" si="1"/>
        <v/>
      </c>
      <c r="H25" s="22"/>
    </row>
    <row r="26" spans="1:8" ht="23.25" customHeight="1" x14ac:dyDescent="0.25">
      <c r="A26" s="23">
        <v>20</v>
      </c>
      <c r="B26" s="24" t="str">
        <f>IF(Learners!C30="","",Learners!C30)</f>
        <v/>
      </c>
      <c r="C26" s="24" t="str">
        <f>IF(Learners!B30="","",Learners!B30)</f>
        <v/>
      </c>
      <c r="D26" s="23" t="str">
        <f>IF(Learners!D30="","",Learners!D30)</f>
        <v/>
      </c>
      <c r="E26" s="23">
        <f>'Collection of Work'!$W$29</f>
        <v>0</v>
      </c>
      <c r="F26" s="23" t="str">
        <f t="shared" si="0"/>
        <v/>
      </c>
      <c r="G26" s="19" t="str">
        <f t="shared" si="1"/>
        <v/>
      </c>
      <c r="H26" s="25"/>
    </row>
    <row r="27" spans="1:8" x14ac:dyDescent="0.25">
      <c r="H27" s="18"/>
    </row>
    <row r="28" spans="1:8" ht="29.25" customHeight="1" x14ac:dyDescent="0.25">
      <c r="A28" s="51" t="s">
        <v>25</v>
      </c>
      <c r="B28" s="52"/>
      <c r="C28" s="52"/>
      <c r="D28" s="52"/>
      <c r="E28" s="52"/>
      <c r="F28" s="52"/>
      <c r="G28" s="52"/>
      <c r="H28" s="52"/>
    </row>
    <row r="29" spans="1:8" ht="30" customHeight="1" x14ac:dyDescent="0.25">
      <c r="A29" s="49" t="s">
        <v>26</v>
      </c>
      <c r="B29" s="50"/>
      <c r="C29" s="50"/>
      <c r="D29" s="50"/>
      <c r="E29" s="50"/>
      <c r="F29" s="50"/>
      <c r="G29" s="50"/>
      <c r="H29" s="50"/>
    </row>
    <row r="30" spans="1:8" x14ac:dyDescent="0.25">
      <c r="B30" s="7"/>
    </row>
  </sheetData>
  <sheetProtection algorithmName="SHA-512" hashValue="fLhoQatBS0NpreAO3jCb4CqWgl1bsslCCV2LHsz2mpdoGGryHQnYxHcZTvwCdnnkmlx+0yLmMuUb4YhNOlr/TA==" saltValue="npf0O/3xp/S2gpXwRu44JA==" spinCount="100000" sheet="1" objects="1" scenarios="1" selectLockedCells="1"/>
  <mergeCells count="2">
    <mergeCell ref="A28:H28"/>
    <mergeCell ref="A29:H29"/>
  </mergeCells>
  <conditionalFormatting sqref="G7:G26">
    <cfRule type="expression" dxfId="0" priority="1">
      <formula>"if+$G$7=0"</formula>
    </cfRule>
  </conditionalFormatting>
  <pageMargins left="0.7" right="0.7" top="0.75" bottom="0.75" header="0.3" footer="0.3"/>
  <pageSetup paperSize="9" scale="76" orientation="landscape" r:id="rId1"/>
  <drawing r:id="rId2"/>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0DF674E35695C7469EA1CC0F24D5C227" ma:contentTypeVersion="" ma:contentTypeDescription="Create a new document." ma:contentTypeScope="" ma:versionID="2c843d5648fa9fedaca46be2ea086f4c">
  <xsd:schema xmlns:xsd="http://www.w3.org/2001/XMLSchema" xmlns:xs="http://www.w3.org/2001/XMLSchema" xmlns:p="http://schemas.microsoft.com/office/2006/metadata/properties" xmlns:ns2="8a304dd5-7e6f-40be-acfb-5410e2b167fb" xmlns:ns3="80ce844a-3414-47bc-be42-35076de08631" targetNamespace="http://schemas.microsoft.com/office/2006/metadata/properties" ma:root="true" ma:fieldsID="6830107b527e923012037cb50ccbbc37" ns2:_="" ns3:_="">
    <xsd:import namespace="8a304dd5-7e6f-40be-acfb-5410e2b167fb"/>
    <xsd:import namespace="80ce844a-3414-47bc-be42-35076de08631"/>
    <xsd:element name="properties">
      <xsd:complexType>
        <xsd:sequence>
          <xsd:element name="documentManagement">
            <xsd:complexType>
              <xsd:all>
                <xsd:element ref="ns2:MediaServiceMetadata" minOccurs="0"/>
                <xsd:element ref="ns2:MediaServiceFastMetadata" minOccurs="0"/>
                <xsd:element ref="ns3:SharedWithUsers" minOccurs="0"/>
                <xsd:element ref="ns3:SharedWithDetails" minOccurs="0"/>
                <xsd:element ref="ns2:MediaServiceAutoKeyPoints" minOccurs="0"/>
                <xsd:element ref="ns2:MediaServiceKeyPoint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8a304dd5-7e6f-40be-acfb-5410e2b167fb"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KeyPoints" ma:index="12" nillable="true" ma:displayName="MediaServiceAutoKeyPoints" ma:hidden="true" ma:internalName="MediaServiceAutoKeyPoints" ma:readOnly="true">
      <xsd:simpleType>
        <xsd:restriction base="dms:Note"/>
      </xsd:simpleType>
    </xsd:element>
    <xsd:element name="MediaServiceKeyPoints" ma:index="13" nillable="true" ma:displayName="KeyPoints" ma:internalName="MediaServiceKeyPoints" ma:readOnly="true">
      <xsd:simpleType>
        <xsd:restriction base="dms:Note">
          <xsd:maxLength value="255"/>
        </xsd:restriction>
      </xsd:simpleType>
    </xsd:element>
  </xsd:schema>
  <xsd:schema xmlns:xsd="http://www.w3.org/2001/XMLSchema" xmlns:xs="http://www.w3.org/2001/XMLSchema" xmlns:dms="http://schemas.microsoft.com/office/2006/documentManagement/types" xmlns:pc="http://schemas.microsoft.com/office/infopath/2007/PartnerControls" targetNamespace="80ce844a-3414-47bc-be42-35076de08631" elementFormDefault="qualified">
    <xsd:import namespace="http://schemas.microsoft.com/office/2006/documentManagement/types"/>
    <xsd:import namespace="http://schemas.microsoft.com/office/infopath/2007/PartnerControls"/>
    <xsd:element name="SharedWithUsers" ma:index="10"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1" nillable="true" ma:displayName="Shared With Details"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p:properties>
</file>

<file path=customXml/itemProps1.xml><?xml version="1.0" encoding="utf-8"?>
<ds:datastoreItem xmlns:ds="http://schemas.openxmlformats.org/officeDocument/2006/customXml" ds:itemID="{B5A7A9FD-8CCF-4518-B7D3-472F8A929E36}">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8a304dd5-7e6f-40be-acfb-5410e2b167fb"/>
    <ds:schemaRef ds:uri="80ce844a-3414-47bc-be42-35076de08631"/>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C64E8302-9C83-45F3-BD20-95A7A6A84057}">
  <ds:schemaRefs>
    <ds:schemaRef ds:uri="http://schemas.microsoft.com/sharepoint/v3/contenttype/forms"/>
  </ds:schemaRefs>
</ds:datastoreItem>
</file>

<file path=customXml/itemProps3.xml><?xml version="1.0" encoding="utf-8"?>
<ds:datastoreItem xmlns:ds="http://schemas.openxmlformats.org/officeDocument/2006/customXml" ds:itemID="{68DF4702-C1A4-44B2-B103-E1C44A5A470B}">
  <ds:schemaRefs>
    <ds:schemaRef ds:uri="8a304dd5-7e6f-40be-acfb-5410e2b167fb"/>
    <ds:schemaRef ds:uri="http://schemas.microsoft.com/office/2006/documentManagement/types"/>
    <ds:schemaRef ds:uri="80ce844a-3414-47bc-be42-35076de08631"/>
    <ds:schemaRef ds:uri="http://schemas.microsoft.com/office/2006/metadata/properties"/>
    <ds:schemaRef ds:uri="http://purl.org/dc/dcmitype/"/>
    <ds:schemaRef ds:uri="http://purl.org/dc/terms/"/>
    <ds:schemaRef ds:uri="http://purl.org/dc/elements/1.1/"/>
    <ds:schemaRef ds:uri="http://schemas.microsoft.com/office/infopath/2007/PartnerControls"/>
    <ds:schemaRef ds:uri="http://www.w3.org/XML/1998/namespace"/>
    <ds:schemaRef ds:uri="http://schemas.openxmlformats.org/package/2006/metadata/core-propertie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3</vt:i4>
      </vt:variant>
    </vt:vector>
  </HeadingPairs>
  <TitlesOfParts>
    <vt:vector size="3" baseType="lpstr">
      <vt:lpstr>Learners</vt:lpstr>
      <vt:lpstr>Collection of Work</vt:lpstr>
      <vt:lpstr>Summary Results Sheet</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Mary</dc:creator>
  <cp:keywords/>
  <dc:description/>
  <cp:lastModifiedBy>Louise Birchall</cp:lastModifiedBy>
  <cp:revision/>
  <dcterms:created xsi:type="dcterms:W3CDTF">2020-08-23T19:19:09Z</dcterms:created>
  <dcterms:modified xsi:type="dcterms:W3CDTF">2020-10-20T14:04:55Z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0x0101000DF674E35695C7469EA1CC0F24D5C227</vt:lpwstr>
  </property>
</Properties>
</file>